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orgit-Chappo-Brown\DCIP-SCEP\2016-2017\"/>
    </mc:Choice>
  </mc:AlternateContent>
  <bookViews>
    <workbookView xWindow="0" yWindow="0" windowWidth="21600" windowHeight="10185" tabRatio="658"/>
  </bookViews>
  <sheets>
    <sheet name="SCEP CoverPage" sheetId="1" r:id="rId1"/>
    <sheet name="Assurances" sheetId="2" r:id="rId2"/>
    <sheet name="School Leadership Team" sheetId="3" r:id="rId3"/>
    <sheet name="School Info Sheet" sheetId="4" r:id="rId4"/>
    <sheet name="School Info Addendum" sheetId="5" r:id="rId5"/>
    <sheet name="Re-Identified Focus Schools" sheetId="6" r:id="rId6"/>
    <sheet name="Leading Indicators" sheetId="7" r:id="rId7"/>
    <sheet name="Tenet 2" sheetId="8" r:id="rId8"/>
    <sheet name="Tenet 3" sheetId="9" r:id="rId9"/>
    <sheet name="Tenet 4" sheetId="10" r:id="rId10"/>
    <sheet name="Tenet 5" sheetId="11" r:id="rId11"/>
    <sheet name="Tenet 6"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2" l="1"/>
  <c r="E3" i="11"/>
  <c r="E3" i="10"/>
  <c r="E3" i="9"/>
  <c r="E3" i="8"/>
  <c r="L4" i="7"/>
  <c r="L5" i="7" s="1"/>
  <c r="L6" i="7" s="1"/>
  <c r="L7" i="7" s="1"/>
  <c r="L8" i="7" s="1"/>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K4" i="7"/>
  <c r="K5" i="7" s="1"/>
  <c r="K6" i="7" s="1"/>
  <c r="K7" i="7" s="1"/>
  <c r="K8" i="7" s="1"/>
  <c r="K9" i="7" s="1"/>
  <c r="K10" i="7" s="1"/>
  <c r="K11" i="7" s="1"/>
  <c r="K12" i="7" s="1"/>
  <c r="K13" i="7" s="1"/>
  <c r="K14" i="7" s="1"/>
  <c r="K15" i="7" s="1"/>
  <c r="K16" i="7" s="1"/>
  <c r="K17" i="7" s="1"/>
  <c r="K18" i="7" s="1"/>
  <c r="K19" i="7" s="1"/>
  <c r="K20" i="7" s="1"/>
  <c r="K21" i="7" s="1"/>
  <c r="K22" i="7" s="1"/>
  <c r="K23" i="7" s="1"/>
  <c r="K24" i="7" s="1"/>
  <c r="K25" i="7" s="1"/>
  <c r="K26" i="7" s="1"/>
  <c r="K27" i="7" s="1"/>
  <c r="K28" i="7" s="1"/>
  <c r="K29" i="7" s="1"/>
  <c r="K30" i="7" s="1"/>
  <c r="K31" i="7" s="1"/>
  <c r="K32" i="7" s="1"/>
  <c r="K33" i="7" s="1"/>
  <c r="K34" i="7" s="1"/>
  <c r="K35" i="7" s="1"/>
  <c r="J4" i="7"/>
  <c r="J5" i="7" s="1"/>
  <c r="J6" i="7" s="1"/>
  <c r="J7" i="7" s="1"/>
  <c r="J8" i="7" s="1"/>
  <c r="J9" i="7" s="1"/>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J32" i="7" s="1"/>
  <c r="J33" i="7" s="1"/>
  <c r="J34" i="7" s="1"/>
  <c r="J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H4" i="7"/>
  <c r="H5" i="7" s="1"/>
  <c r="H6" i="7" s="1"/>
  <c r="H7" i="7" s="1"/>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alcChain>
</file>

<file path=xl/sharedStrings.xml><?xml version="1.0" encoding="utf-8"?>
<sst xmlns="http://schemas.openxmlformats.org/spreadsheetml/2006/main" count="402" uniqueCount="246">
  <si>
    <t>LEA Name:</t>
  </si>
  <si>
    <t xml:space="preserve">ENTER DATA INTO ALL YELLOW CELLS. </t>
  </si>
  <si>
    <t>LEA BEDS Code:</t>
  </si>
  <si>
    <t>School Name:</t>
  </si>
  <si>
    <t>2016-2017 School Comprehensive Education Plan (SCEP)</t>
  </si>
  <si>
    <t>Contact Name</t>
  </si>
  <si>
    <t>Title</t>
  </si>
  <si>
    <t>Phone</t>
  </si>
  <si>
    <t>Email</t>
  </si>
  <si>
    <t>Website for Published Plan</t>
  </si>
  <si>
    <t>APPROVAL OF THIS PLAN BY THE SUPERINTENDENT AND BOARD OF EDUCATION (IN NEW YORK CITY, THE CHANCELLOR OR THE CHANCELLOR’S DESIGNEE) IS MANDATORY.</t>
  </si>
  <si>
    <t>Implementation is required no later than the first day of regular student attendance.</t>
  </si>
  <si>
    <t>Signatures confirm the respective parties certify that the SCEP addresses all of the required components of the ESEA Flexibility Waiver as detailed on page 1 of this document and understand that any significant modification of the school’s approved plan require the prior approval of the commissioner.</t>
  </si>
  <si>
    <t>THE SIGNATURES BELOW CONFIRM APPROVAL.</t>
  </si>
  <si>
    <t>Position</t>
  </si>
  <si>
    <t>Signature</t>
  </si>
  <si>
    <t>Print Name</t>
  </si>
  <si>
    <t>Date</t>
  </si>
  <si>
    <t>Superintendent</t>
  </si>
  <si>
    <t>President, B.O.E. / Chancellor or Chancellor's Designee</t>
  </si>
  <si>
    <t>Statement of Assurances</t>
  </si>
  <si>
    <t>By signing this document, the Local Education Agency certifies that:</t>
  </si>
  <si>
    <t>1. The School Comprehensive Education Plan (SCEP)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Note:  For schools identified as  Pers</t>
  </si>
  <si>
    <t>2. The  School Comprehensive Education Plan (SCEP) has been formally approved by the school board and will be made widely available through public means, such as posting on the Internet, distribution through the media and distribution through public agencies.</t>
  </si>
  <si>
    <t xml:space="preserve">3. The School Comprehensive Education Plan (SCEP) will be implemented no later than the beginning of the first day of regular student attendance. </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</si>
  <si>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</si>
  <si>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</si>
  <si>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</si>
  <si>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School Leadership Team</t>
  </si>
  <si>
    <r>
      <rPr>
        <b/>
        <sz val="11"/>
        <color indexed="8"/>
        <rFont val="Calibri"/>
        <family val="2"/>
      </rPr>
      <t>SCHOOL LEADERSHIP TEAM:</t>
    </r>
    <r>
      <rPr>
        <sz val="11"/>
        <color theme="1"/>
        <rFont val="Calibri"/>
        <family val="2"/>
        <scheme val="minor"/>
      </rPr>
      <t xml:space="preserve">  The SCEP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SCEP. </t>
    </r>
  </si>
  <si>
    <r>
      <rPr>
        <b/>
        <sz val="11"/>
        <color indexed="8"/>
        <rFont val="Calibri"/>
        <family val="2"/>
      </rPr>
      <t>Instructions:</t>
    </r>
    <r>
      <rPr>
        <sz val="11"/>
        <color theme="1"/>
        <rFont val="Calibri"/>
        <family val="2"/>
        <scheme val="minor"/>
      </rPr>
      <t xml:space="preserve"> List the stakeholders who participated in developing the SCEP as required by Commissioner’s Regulations §100.18. Provide dates and locations of Local Stakeholder meetings.  Boxes should be added as necessary.</t>
    </r>
  </si>
  <si>
    <t>Meeting Date(s)</t>
  </si>
  <si>
    <t>Locations(s)</t>
  </si>
  <si>
    <t>Location(s)</t>
  </si>
  <si>
    <t>Name</t>
  </si>
  <si>
    <t>Title / Organization</t>
  </si>
  <si>
    <t>School Information Sheet - South Middle School</t>
  </si>
  <si>
    <t>School Information Sheet</t>
  </si>
  <si>
    <t>Grade Configuration</t>
  </si>
  <si>
    <t>6-8</t>
  </si>
  <si>
    <t>Total Student Enrollment</t>
  </si>
  <si>
    <t>% Title I Population</t>
  </si>
  <si>
    <t>% Attendance Rate</t>
  </si>
  <si>
    <t>% of Students Eligible for Free Lunch</t>
  </si>
  <si>
    <t>% of Students Eligible for Reduced-Price  Lunch</t>
  </si>
  <si>
    <t>% of Limited English Proficient Students</t>
  </si>
  <si>
    <t>% of Students with Disabilities</t>
  </si>
  <si>
    <t>Racial/Ethnic Origin of School Student Population</t>
  </si>
  <si>
    <t>% American Indian or Alaska Native</t>
  </si>
  <si>
    <t>% Black or African American</t>
  </si>
  <si>
    <t>% Hispanic or Latino</t>
  </si>
  <si>
    <t>% Asian, Native Hawaiian / Other Pacific Islander</t>
  </si>
  <si>
    <t>% White</t>
  </si>
  <si>
    <t>% Multi-Racial</t>
  </si>
  <si>
    <t>School Personnel</t>
  </si>
  <si>
    <t>Years Principal Assigned to School</t>
  </si>
  <si>
    <t># of Assistant Principals</t>
  </si>
  <si>
    <t># of Deans</t>
  </si>
  <si>
    <t># of Counselors / Social Workers/Psychologists</t>
  </si>
  <si>
    <r>
      <t xml:space="preserve">% of Teachers with </t>
    </r>
    <r>
      <rPr>
        <b/>
        <u/>
        <sz val="11"/>
        <color rgb="FFFF0000"/>
        <rFont val="Calibri"/>
        <family val="2"/>
        <scheme val="minor"/>
      </rPr>
      <t>NO</t>
    </r>
    <r>
      <rPr>
        <sz val="11"/>
        <color theme="1"/>
        <rFont val="Calibri"/>
        <family val="2"/>
        <scheme val="minor"/>
      </rPr>
      <t xml:space="preserve"> Valid Teaching Certificate (Out of Compliance)</t>
    </r>
  </si>
  <si>
    <t>% of Teachers Teaching Out of Certification Area</t>
  </si>
  <si>
    <t>% Teaching with Fewer than 3 Years of Experience</t>
  </si>
  <si>
    <t>Average # of Teacher Absences</t>
  </si>
  <si>
    <t>Overall State Accountability Status</t>
  </si>
  <si>
    <t>Priority School</t>
  </si>
  <si>
    <t>Focus School Identified by a Focus District</t>
  </si>
  <si>
    <t>x</t>
  </si>
  <si>
    <t xml:space="preserve">SIG 1003(a) Recipient </t>
  </si>
  <si>
    <t>SIG 1003(g) Recipient</t>
  </si>
  <si>
    <t>Identification for ELA?</t>
  </si>
  <si>
    <t>Identification for Math?</t>
  </si>
  <si>
    <t>Identification for Science?</t>
  </si>
  <si>
    <t>Identification for High School Graduation Rate?</t>
  </si>
  <si>
    <t>ELA Performance at Level 3 and Level 4</t>
  </si>
  <si>
    <t>Math Performance at Level 3 and Level 4</t>
  </si>
  <si>
    <t>Science Performance at Level 3 and Level 4</t>
  </si>
  <si>
    <t>Four-Year Graduation Rate                   (HS Only)</t>
  </si>
  <si>
    <t>% of 1st Year Students Who Earned 10+ Credits (HS Only)</t>
  </si>
  <si>
    <t>% of 2nd Year Students Who Earned 10+ Credits (HS Only)</t>
  </si>
  <si>
    <t>% of 3rd Year Students Who Earned 10+ Credits (HS Only)</t>
  </si>
  <si>
    <t>Six-Year Graduation Rate                   (HS Only)</t>
  </si>
  <si>
    <t>Persistently Failing School (per Education Law 211-f)</t>
  </si>
  <si>
    <t>Failing School (per Education Law 211-f)</t>
  </si>
  <si>
    <t>Did Not Meet Adequate Yearly Progress (AYP) in ELA</t>
  </si>
  <si>
    <t>American Indian or Alaska Native</t>
  </si>
  <si>
    <t>Black or African American</t>
  </si>
  <si>
    <t>Hispanic or Latino</t>
  </si>
  <si>
    <t>Asian or Native Hawaiian/Other Pacific Islander</t>
  </si>
  <si>
    <t>White</t>
  </si>
  <si>
    <t>Multi-Racial</t>
  </si>
  <si>
    <t>Students with Disabilities</t>
  </si>
  <si>
    <t>Limited English Proficient</t>
  </si>
  <si>
    <t>Economically Disadvantaged</t>
  </si>
  <si>
    <t>Did Not Meet Adequate Yearly Progress (AYP) in Mathematics</t>
  </si>
  <si>
    <t>Did Not Meet Adequate Yearly Progress (AYP) in Science</t>
  </si>
  <si>
    <t>Did Not Meet Adequate Yearly Progress (AYP) for Effective Annual Measurable Objective</t>
  </si>
  <si>
    <t>Additional Identification Information provided on February 25, 2016</t>
  </si>
  <si>
    <t>The Department identified Focus Schools based on numerous factors (filters), as defined in the Elementary and Secondary Education Act (ESEA) waiver guidance: • Schools with the lowest achievement of subgroups in terms of proficiency on the statewide assessments that are part of the state’s differentiated recognition, accountability and support system and are not making progress as defined by New York’s progress filters. • High schools with the lowest Graduation Rate for subgroups that are not making progress as defined by New York’s progress filters.</t>
  </si>
  <si>
    <t xml:space="preserve">Identification of Focus Schools for 2016-17 </t>
  </si>
  <si>
    <t>Re-Identified Focus Schools</t>
  </si>
  <si>
    <t>REVIEWER FEEDBACK</t>
  </si>
  <si>
    <t>(Applicable to schools that were identified as Focus during the 2012-2016 identification period)</t>
  </si>
  <si>
    <t xml:space="preserve">Focus Schools that are re-identified on the February 2016 list must implement more rigorous interventions and prior to the beginning of the 2016-17 school year revise their SCEP to focus on the needs identified through their DTSDE reviews. Schools must begin immediately planning for intensive implementation of at least one ESEA Flexibility Turnaround Principle (e.g., redesign the school day, week, or year; modify the instructional program to ensure it is research-based, rigorous, and aligned with State academic content standards; provide time for collaboration on the use of data) beginning no later than the 2016-17 school year. Districts must complete a school leader checklist for the re-identified Focus School, if the principal has been leader of school for more than two full academic years, in order to determine whether the school leader should be provided additional professional development and/or mentoring or replaced.The SCEP must describe the schools plan for intensive implementation of at least one ESEA Flexibility Turnaround Principle. </t>
  </si>
  <si>
    <t xml:space="preserve">More information about the Turnaround Principles can be found at: https://www.ed.gov/sites/default/files/esea-flexibility-acc.doc </t>
  </si>
  <si>
    <t>1.  Identify the Turnaround Principle the school is choosing to implement.</t>
  </si>
  <si>
    <t>2.   Describe the schools plan for intensive implementation of the identified principle.  As part of the response include a timeline for implementation.</t>
  </si>
  <si>
    <t>3.  Describe the plan for oversight of the implementation of the identified principle.</t>
  </si>
  <si>
    <t>Common Leading Indicators Worksheet</t>
  </si>
  <si>
    <r>
      <rPr>
        <b/>
        <sz val="11"/>
        <color theme="1"/>
        <rFont val="Calibri"/>
        <family val="2"/>
        <scheme val="minor"/>
      </rPr>
      <t xml:space="preserve"> </t>
    </r>
    <r>
      <rPr>
        <b/>
        <u/>
        <sz val="11"/>
        <color theme="1"/>
        <rFont val="Calibri"/>
        <family val="2"/>
        <scheme val="minor"/>
      </rPr>
      <t>D2. Leading Indicator(s):</t>
    </r>
    <r>
      <rPr>
        <b/>
        <sz val="11"/>
        <color indexed="8"/>
        <rFont val="Calibri"/>
        <family val="2"/>
      </rPr>
      <t xml:space="preserve"> Identify the specific indicators that will be used to monitor progress toward the goal.   For each leading indicator, enter a "Y" into the cell for each applicable Tenet for which that indicator will be used.</t>
    </r>
  </si>
  <si>
    <t>Tenet 2</t>
  </si>
  <si>
    <t>Tenet 3</t>
  </si>
  <si>
    <t>Tenet 4</t>
  </si>
  <si>
    <t>Tenet 5</t>
  </si>
  <si>
    <t>Tenet 6</t>
  </si>
  <si>
    <t>Student Growth Percentile  for Low-Income Students</t>
  </si>
  <si>
    <t>Student Average Daily Attendance</t>
  </si>
  <si>
    <t>Student Drop-Out Rate</t>
  </si>
  <si>
    <t>Student Credit Accruals (HS Students)</t>
  </si>
  <si>
    <t>Student Completion of Advanced Coursework</t>
  </si>
  <si>
    <t>Student Suspension Rate (Short-Term / Long-Term)</t>
  </si>
  <si>
    <t>Student Discipline Referrals</t>
  </si>
  <si>
    <t>Student Truancy Rate</t>
  </si>
  <si>
    <t>Student Performance on January Regents Exams</t>
  </si>
  <si>
    <t>Student Participation in ELT Opportunities</t>
  </si>
  <si>
    <t>Minutes of Expanded Learning Time (ELT) Offered</t>
  </si>
  <si>
    <t>Teacher Average Daily Attendance Rate</t>
  </si>
  <si>
    <t>Teachers Rated as "Effective" and "Highly Effective"</t>
  </si>
  <si>
    <t>Teacher Attendance at Professional Development</t>
  </si>
  <si>
    <t>Parent Attendance at Workshops</t>
  </si>
  <si>
    <t>Parent Participation in District/School Surveys</t>
  </si>
  <si>
    <t>Tenet 2: School Leader Practices and Decisions</t>
  </si>
  <si>
    <t>Tenet 2 - School Leader Practices and Decisions</t>
  </si>
  <si>
    <t>Visionary leaders create a school community and culture that lead to success, well-being and high academic outcomes for all students via systems of continuous and sustainable school improvement.</t>
  </si>
  <si>
    <t>B1. Most Recent DTSDE Review Date:</t>
  </si>
  <si>
    <t>B2. DTSDE Review Type:</t>
  </si>
  <si>
    <t>REVIEWER FEEDBACK ON NEEDS ASSESSMENT</t>
  </si>
  <si>
    <r>
      <t>C1. Needs Statement:</t>
    </r>
    <r>
      <rPr>
        <b/>
        <sz val="11"/>
        <color theme="1"/>
        <rFont val="Calibri"/>
        <family val="2"/>
        <scheme val="minor"/>
      </rPr>
      <t xml:space="preserve"> Create a clear and concise statement that addresses the primary need(s) to be addressed. Be sure to incorporate the most recent DTSDE review and other applicable data.</t>
    </r>
  </si>
  <si>
    <t>REVIEWER FEEDBACK ON SMART GOAL/LEADING INDICATORS</t>
  </si>
  <si>
    <r>
      <rPr>
        <b/>
        <u/>
        <sz val="11"/>
        <color theme="1"/>
        <rFont val="Calibri"/>
        <family val="2"/>
        <scheme val="minor"/>
      </rPr>
      <t>D1. SMART Goal:</t>
    </r>
    <r>
      <rPr>
        <b/>
        <sz val="11"/>
        <color theme="1"/>
        <rFont val="Calibri"/>
        <family val="2"/>
        <scheme val="minor"/>
      </rPr>
      <t xml:space="preserve">  Create a goal that directly addresses the Needs Statement. The goal should be written as Specific, Measurable, Ambitious, Results-oriented, and Timely.</t>
    </r>
  </si>
  <si>
    <r>
      <t>D2. Leading Indicator(s):</t>
    </r>
    <r>
      <rPr>
        <b/>
        <sz val="11"/>
        <color theme="1"/>
        <rFont val="Calibri"/>
        <family val="2"/>
        <scheme val="minor"/>
      </rPr>
      <t xml:space="preserve"> Identify the specific indicators that will be used to monitor progress toward the goal.</t>
    </r>
  </si>
  <si>
    <r>
      <rPr>
        <b/>
        <u/>
        <sz val="11"/>
        <color indexed="8"/>
        <rFont val="Calibri"/>
        <family val="2"/>
        <scheme val="minor"/>
      </rPr>
      <t>E1. Start Date:</t>
    </r>
    <r>
      <rPr>
        <b/>
        <sz val="11"/>
        <color indexed="8"/>
        <rFont val="Calibri"/>
        <family val="2"/>
        <scheme val="minor"/>
      </rPr>
      <t xml:space="preserve"> Identify the projected start date for each activity.</t>
    </r>
  </si>
  <si>
    <r>
      <t>E2. End Date:</t>
    </r>
    <r>
      <rPr>
        <b/>
        <sz val="11"/>
        <color indexed="8"/>
        <rFont val="Calibri"/>
        <family val="2"/>
        <scheme val="minor"/>
      </rPr>
      <t xml:space="preserve"> Identify the projected end date for each activity.</t>
    </r>
  </si>
  <si>
    <r>
      <t>E3. Action Plan:</t>
    </r>
    <r>
      <rPr>
        <b/>
        <sz val="11"/>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t>
    </r>
    <r>
      <rPr>
        <b/>
        <u/>
        <sz val="11"/>
        <color indexed="8"/>
        <rFont val="Calibri"/>
        <family val="2"/>
        <scheme val="minor"/>
      </rPr>
      <t xml:space="preserve">often each activity will take place; and the intended impact of each activity. Do not combine multiple activities into a single cell; each activity should be written in its own cell. </t>
    </r>
  </si>
  <si>
    <t>REVIEWER FEEDBACK ON ACTIVITIES</t>
  </si>
  <si>
    <t>Development of orientation plan for new faculty that is in conjunction with technology and lead teachers.</t>
  </si>
  <si>
    <t>September, 2016</t>
  </si>
  <si>
    <t>June, 2017</t>
  </si>
  <si>
    <t>Principal will write and distribute a staff newsletter via email to 100% of faculty and staff biweekly to discuss school business and provide data on progress towards meeting SCEP goals.</t>
  </si>
  <si>
    <t>Principal will oversee creation, maintenance, and monitoring of a SMS Facebook page for the purpose of disemenating school business, tips, and scheduling information.</t>
  </si>
  <si>
    <t>Principal will provide 100% of teachers with the goals of the SCEP and their responsibilities towards accomplishing those goals.</t>
  </si>
  <si>
    <t>Principal will provide professional development opportunities to meet the goals of the SCEP. The professional development opportunities will include, but are not limited to; Literacy Across the Curriculum, RTI, intergrating technology into the classroom, student-centered learning, and the use of technology to collect and analyze data.</t>
  </si>
  <si>
    <t>Principal will provide opportunities for monitor progress of SCEP goals and action plan progress</t>
  </si>
  <si>
    <t>The Quarterly Progress Monitoring Report will be used to assess the implementation and achievement of the SCEP goals.</t>
  </si>
  <si>
    <t>Creation of admininstrative PLC to create protocols for the cailbration of formal/informal observations and walkthroughs that are aligned with NECSD expectations which will include monthly debriefings with all administators and faculty regarding patterns and trends.</t>
  </si>
  <si>
    <t xml:space="preserve">Administration will create opportunities for parents to meet informally to discuss issues during coffee talk sessions quartely. </t>
  </si>
  <si>
    <t>Administration will create opportunities for teacher commiitties to report progress to faculty at large</t>
  </si>
  <si>
    <t>Tenet 3: Curriculum Development and Support</t>
  </si>
  <si>
    <t>Tenet 3 - Curriculum Development and Support</t>
  </si>
  <si>
    <t>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t>
  </si>
  <si>
    <t>Sept, 2016</t>
  </si>
  <si>
    <t>May, 2017</t>
  </si>
  <si>
    <t>Professional development on literacy across the curriculum will be provided to 100% of teachers by school and/or district leaders 1 time per quarter for the purpose of strengthening students' literacy skills in all disciplines.</t>
  </si>
  <si>
    <t>Professional development on data analysis for 100% of the the teachers provided by the the district or school leaders  for the purpose of literacy development.</t>
  </si>
  <si>
    <t>All common planning meeting minutes will be documented for the purpose of providing an opportunity for collegial collaboration across curriculum, vertically within departments, and promoting literacy across the curriculum.</t>
  </si>
  <si>
    <t>Tenet 4: Teacher Practices and Decisions</t>
  </si>
  <si>
    <t>Tenet 4 - Teacher Practices and Decisions</t>
  </si>
  <si>
    <t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t>
  </si>
  <si>
    <t>ELA and math grades on quarterly reporets cards, as well as SMI quartilies and SRI lexiles. </t>
  </si>
  <si>
    <t>Starting in September, 2016, identified teachers will conduct quarterly "best practices" professional development on a variety of instructional practices stemming from  the PDP and feedback forms.</t>
  </si>
  <si>
    <t>Professional development on Infinite Campus provided to 100% of teachers by the technology department in September for the purpose of tracking student attendance and grades and developing awareness of the new software update.</t>
  </si>
  <si>
    <t>100% of teachers will be provided with professional development on DataMate as needed provided by the district for the purpose of introducing district-wide evidence-based system for tracking data.</t>
  </si>
  <si>
    <t>Professional development on peer visitation.  This will be provided by school leaders and/or identified staff to 100% of teachers for the purpose of training teachers to take low-inference notes and conduct peer visitations.</t>
  </si>
  <si>
    <t>School leaders will provide opportunities for discussion, reflection, and feedback about peer visitation and student needs.</t>
  </si>
  <si>
    <t>Teachers will use evidence from visitations to establish trends in order to inform, plan professional development, and encourage best practices.</t>
  </si>
  <si>
    <t>Tenet 5: Student Social and Emotional Developmental Health</t>
  </si>
  <si>
    <t>Tenet 5 - Student Social and Emotional Developmental Health</t>
  </si>
  <si>
    <t>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t>
  </si>
  <si>
    <t>As a result of analyzing current interventions or practices implimented in the school, it was determined that developing school wide behvaior supports needs to be a priorty. As a result of the DTSDE tenet recommendations, it was determined that the school community needs to consistently implement and develolp structures, processes, and protocols for supporting social and emotional learning. As a result of NECSD expectations it has been determined that South Middle School, needs to adopt a school wide social emotional learning curriculum.</t>
  </si>
  <si>
    <t>Number of removals and suspensions as reported on safe schools will be reduced by 3 percent.</t>
  </si>
  <si>
    <t xml:space="preserve"> School support staff will use data to track and identify both individual and sub group information critical to the social emotional needs of students and meet one time per month with school leaders and teams to share data and plan for student interventions. </t>
  </si>
  <si>
    <t xml:space="preserve"> 100% of students in SAC will be monitored by the SAC room teacher to ensure their academic work is completed. They will and complete a character educaction activity on a daily basis in coordination with the SEL team to be monitored quarterly.</t>
  </si>
  <si>
    <t>School staff will be provided professional development on managing anti-social behaviors including security staff, cafeterial staff and clerical staff.</t>
  </si>
  <si>
    <t xml:space="preserve"> 100% of students in SAVE will be monitored by the SAVE room teacher to ensure their academic work is completed. They will complete a character educaction activity on a daily basis in coordination with the SEL team to be monitored quarterly.</t>
  </si>
  <si>
    <t>School staff will be provided professional development on the implemention of the Leader in Me program.</t>
  </si>
  <si>
    <t>Creation of grade level data teams to analyze removal,suspension and health office data to be monitored quarterly.</t>
  </si>
  <si>
    <t>Establishment of a suspension re-entry program that includes a conference with student, parent, teacher, administration, victim (where applicable) to be completed prior to the resumption of normal schedule.</t>
  </si>
  <si>
    <t>Development of a school orientation program for new entrants during the school year with guidance that includes administration of pre-test, distribution of books, agenda and daily schedule and notification of a day prior for all faculty and immediately notifying peforming arts faculty to accommodate ensemble interests and participation.</t>
  </si>
  <si>
    <t>The continuation of Student/Teacher mentor program to address academic and behavioral needs.</t>
  </si>
  <si>
    <t>The continuation of Manhood 101, SMS Girls Leadership provided by Breaking the Chains of the Past</t>
  </si>
  <si>
    <t>Teams will establish timelines for action plans</t>
  </si>
  <si>
    <t>Tenet 6: Family and Community Engagement</t>
  </si>
  <si>
    <t>Tenet 6 - Family and Community Engagement</t>
  </si>
  <si>
    <t>The school creates a culture of partnership where families, community members and school staff work together to share in the responsibility for student academic progress and social-emotional growth and well-being.</t>
  </si>
  <si>
    <t>Creation of a PR committee to generate a public newsletter and maintain social media including the school website to engage parents in events and opportunities within the school.</t>
  </si>
  <si>
    <t>Creation of a committee to recruit members of a parent teacher group.</t>
  </si>
  <si>
    <t>Parent teacher group will hold montly meetings and report through newsletter.</t>
  </si>
  <si>
    <t xml:space="preserve">School community grant coordinator will inform faculty about opportunities available through the grant to engage community members. </t>
  </si>
  <si>
    <t>Creation of a committee to organize SMS Community Day June 2017</t>
  </si>
  <si>
    <t>Creation of a committee to organize quarterly events for parental involvment</t>
  </si>
  <si>
    <t>Committees will establish timelines for action plans</t>
  </si>
  <si>
    <t>South Middle School</t>
  </si>
  <si>
    <t>May 27 – 29, 2016</t>
  </si>
  <si>
    <t>District Led</t>
  </si>
  <si>
    <t>Newburgh Enlarged City School District</t>
  </si>
  <si>
    <t xml:space="preserve"> 441600010000</t>
  </si>
  <si>
    <t>Dr. Roberto Padilla</t>
  </si>
  <si>
    <t>Ms. Carol Mineo</t>
  </si>
  <si>
    <t>http://www.newburghschools.org/schools/south/index.php</t>
  </si>
  <si>
    <t>845-563-7000</t>
  </si>
  <si>
    <t>BOE</t>
  </si>
  <si>
    <t>SMS</t>
  </si>
  <si>
    <t>NFA North</t>
  </si>
  <si>
    <t>Jessica Layne</t>
  </si>
  <si>
    <t>Prinipal</t>
  </si>
  <si>
    <t>R. Cooper</t>
  </si>
  <si>
    <t>Assistant Principal</t>
  </si>
  <si>
    <t>C. Carbone-DeGiacomo</t>
  </si>
  <si>
    <t>Teacher</t>
  </si>
  <si>
    <t>S. Thompkins</t>
  </si>
  <si>
    <t>M. Wenzel</t>
  </si>
  <si>
    <t>R. Durbin</t>
  </si>
  <si>
    <t>A. Cellai</t>
  </si>
  <si>
    <t>P. Sheffield</t>
  </si>
  <si>
    <t>G. Santacroce</t>
  </si>
  <si>
    <t>B. Alexander</t>
  </si>
  <si>
    <t>N. Lorenzo</t>
  </si>
  <si>
    <t xml:space="preserve"> </t>
  </si>
  <si>
    <t>Y</t>
  </si>
  <si>
    <t xml:space="preserve">By June 23, 2017,by utlizing a system of communication and following the SCEP goals there will be an increase school wide buy-in toward the implementation of our mission and vision.   90% of faculty will comply with adminstrative deadlines and requirments.
</t>
  </si>
  <si>
    <t>Formal and informal observations, walkthoroughs, agendas and  meeting minutes, adminstative checklist of deadlines and requirments.</t>
  </si>
  <si>
    <t>Minutes from team and/or department meetings; Aligned lesson plans, and/or curriculum maps</t>
  </si>
  <si>
    <t xml:space="preserve">As of September 1 2016, school leaders will devleop/implement a social and emotional learning plan to reduce student removals/suspensions by 3 % based on the safe schools data reports.. The reduction will be based on number of student enrolled at SMS for 2016-2017 school year (We are expecting 50% incease in enrolled from 2015-2016 enrollment of approximately 600.) Therefore, we have determined the following prioritized goals: 1. selected program by district needs approval (Leader in Me), 2. teachers need Leader in Me book prior to start of 2016-2017 school year, 3. Solidify a team of teachers to be trained over the summer, to be the turn key trainers throughout the building, 4. A consistent schedule of fidelity checks. </t>
  </si>
  <si>
    <t xml:space="preserve">As a result of the DTSDE tenet recommendation it was determined that a parent teacher group (PTG) is needed to increase partneships that promote student academic progress and social-emotinal growth and well being. </t>
  </si>
  <si>
    <t>By December 1, 2016  The BLT, PTG and the school community grant facilitator will create four committees to increase partnertships between families, community memebers &amp; school staff.    Community engagement and partenal involvement will increase to 20% from the 13% of the 2015-2016 school year.</t>
  </si>
  <si>
    <t xml:space="preserve"> Attendence sheets, sign in sheets, Committee meeting  mintues/agenda</t>
  </si>
  <si>
    <t xml:space="preserve">By June 23, 2017, 100% of teachers will utilize district-wide evidence-based systems (such as DataMate, IEP Direct, SRI, and Infinite Campus), to identify achievement gaps and monitor student progress, in order to create instruction that promotes literacy development in content areas.  Student achievement on ELA and Math state assessments will increase by 5% from the prior year. </t>
  </si>
  <si>
    <t xml:space="preserve">As a result of the the DTDSE Tenet recommendation it was determined that teachers need to engage in strategic practices and decision-making with different degrees of commitment and intensity in order to address the gap between what students know and need to learn.Therefore we have detemermined the following priorotized needs be addressed- Teachers need to promote literacy in the content areas to target pertinent subgroups so that they experience high levels of engagement, thinking, and achievement._x000D_
</t>
  </si>
  <si>
    <t xml:space="preserve">By December 1 2016, if common planning time is provided, then 100% of the faculty, will establish groups that will include encore teachers, which will provide an opporutnity for collegial collaboration across curriculum and vertically alignment within departments.  Teams will meet at least 1 time per instrucational cycle from October 2016 through June 2017 and keep meeting mintues as evidence of curriculum alignment, literacy integreation and/or student needs.
_x000D_
</t>
  </si>
  <si>
    <t xml:space="preserve">As a result of analyzing current scheduling it was determined that opportunities for collabarativbe planning among grade levels, as well as encore teachers, has been limited.  Therefore we have determined the following priortived needs be addressed -  Encore and core teachers need to be provided with common planning time during the school day in order to align curriculum.  Additionally, teachers need to use data in order to incorporate literacy into all content area to target specific subgroups and needs so that all students reach their potential to be academically successful._x000D_
</t>
  </si>
  <si>
    <t xml:space="preserve">As a result of the DTSDE tenent recommendation, classroom walkthroughs, formal and informal observations, and lesson plan reviews it was determined that implementation and buy-in of our mission and vison across all members of the school community were inconsistent. Therefore  we have determined the following priroritzed needs to be addressed is that the school princpal will create a system of communication to share the school mission and vision, SCEP goals,  and motivate school wide buy-in toward the implementation of our mission and vision while reporting progress on meeting the goals with the school community. _x000D_
</t>
  </si>
  <si>
    <t>Through The 7 Habits of Highly Effective Teens the school will strengthen the instructional program based on student needs and will ensure that the instructional program is research based, rigorous, and aligned with State academic content standards.</t>
  </si>
  <si>
    <t>As of September 1, 2016 the school will begin the first year of implementation and will monitor research based effective instructional practices that will impact student achievement.</t>
  </si>
  <si>
    <t>Actions steps as described in tenets 2-6 will be monitored by the Leadership Team members on a quarterly basis to ensure application, gauge impact and make necessary adjustments.</t>
  </si>
  <si>
    <t>Carlos Santiago</t>
  </si>
  <si>
    <t>Principal</t>
  </si>
  <si>
    <t>carlos.santiago@necsd.net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</si>
</sst>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rgb="FFFF0000"/>
      <name val="Calibri"/>
      <family val="2"/>
      <scheme val="minor"/>
    </font>
    <font>
      <sz val="18"/>
      <color rgb="FFFF0000"/>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u/>
      <sz val="11"/>
      <color theme="1"/>
      <name val="Calibri"/>
      <family val="2"/>
      <scheme val="minor"/>
    </font>
    <font>
      <b/>
      <u/>
      <sz val="14"/>
      <color theme="1"/>
      <name val="Calibri"/>
      <family val="2"/>
      <scheme val="minor"/>
    </font>
    <font>
      <b/>
      <sz val="14"/>
      <color theme="1"/>
      <name val="Calibri"/>
      <family val="2"/>
      <scheme val="minor"/>
    </font>
    <font>
      <b/>
      <sz val="11"/>
      <name val="Calibri"/>
      <family val="2"/>
      <scheme val="minor"/>
    </font>
    <font>
      <sz val="10"/>
      <color theme="1"/>
      <name val="Verdana"/>
      <family val="2"/>
    </font>
    <font>
      <sz val="11"/>
      <name val="Calibri"/>
      <family val="2"/>
      <scheme val="minor"/>
    </font>
    <font>
      <b/>
      <sz val="11"/>
      <color indexed="8"/>
      <name val="Calibri"/>
      <family val="2"/>
    </font>
    <font>
      <u/>
      <sz val="14"/>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b/>
      <u/>
      <sz val="20"/>
      <color rgb="FFFF0000"/>
      <name val="Calibri"/>
      <family val="2"/>
      <scheme val="minor"/>
    </font>
    <font>
      <sz val="14"/>
      <color theme="1"/>
      <name val="Calibri"/>
      <family val="2"/>
      <scheme val="minor"/>
    </font>
    <font>
      <b/>
      <sz val="20"/>
      <color rgb="FFFF0000"/>
      <name val="Calibri"/>
      <family val="2"/>
      <scheme val="minor"/>
    </font>
    <font>
      <b/>
      <sz val="11"/>
      <color indexed="8"/>
      <name val="Calibri"/>
      <family val="2"/>
      <scheme val="minor"/>
    </font>
    <font>
      <b/>
      <u/>
      <sz val="11"/>
      <color indexed="8"/>
      <name val="Calibri"/>
      <family val="2"/>
      <scheme val="minor"/>
    </font>
    <font>
      <u/>
      <sz val="11"/>
      <color theme="10"/>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7" fillId="0" borderId="0" applyNumberFormat="0" applyFill="0" applyBorder="0" applyAlignment="0" applyProtection="0"/>
  </cellStyleXfs>
  <cellXfs count="156">
    <xf numFmtId="0" fontId="0" fillId="0" borderId="0" xfId="0"/>
    <xf numFmtId="0" fontId="3" fillId="0" borderId="1" xfId="0" applyFont="1" applyBorder="1" applyAlignment="1">
      <alignment wrapText="1"/>
    </xf>
    <xf numFmtId="49" fontId="4" fillId="2" borderId="1" xfId="0" applyNumberFormat="1" applyFont="1" applyFill="1" applyBorder="1" applyAlignment="1">
      <alignment wrapText="1"/>
    </xf>
    <xf numFmtId="0" fontId="4" fillId="0" borderId="0" xfId="0" applyFont="1" applyAlignment="1">
      <alignment wrapText="1"/>
    </xf>
    <xf numFmtId="49" fontId="4" fillId="2" borderId="1" xfId="0" applyNumberFormat="1" applyFont="1" applyFill="1" applyBorder="1" applyAlignment="1">
      <alignment horizontal="left" wrapText="1"/>
    </xf>
    <xf numFmtId="0" fontId="0" fillId="0" borderId="0" xfId="0" applyAlignment="1">
      <alignment wrapText="1"/>
    </xf>
    <xf numFmtId="0" fontId="3" fillId="3" borderId="1" xfId="0" applyFont="1" applyFill="1" applyBorder="1" applyAlignment="1">
      <alignment wrapText="1"/>
    </xf>
    <xf numFmtId="0" fontId="4" fillId="2" borderId="1" xfId="0" applyFont="1" applyFill="1" applyBorder="1" applyAlignment="1">
      <alignment horizontal="left" vertical="top" wrapText="1"/>
    </xf>
    <xf numFmtId="0" fontId="3" fillId="4" borderId="1" xfId="0" applyFont="1" applyFill="1" applyBorder="1" applyAlignment="1">
      <alignment horizontal="center" wrapText="1"/>
    </xf>
    <xf numFmtId="0" fontId="11" fillId="0" borderId="0" xfId="0" applyFont="1" applyFill="1" applyAlignment="1">
      <alignment wrapText="1"/>
    </xf>
    <xf numFmtId="0" fontId="12" fillId="0" borderId="0" xfId="0" applyFont="1" applyAlignment="1">
      <alignment horizontal="center" wrapText="1"/>
    </xf>
    <xf numFmtId="0" fontId="11" fillId="0" borderId="0" xfId="0" applyFont="1" applyAlignment="1">
      <alignment wrapText="1"/>
    </xf>
    <xf numFmtId="0" fontId="0" fillId="0" borderId="0" xfId="0" applyFont="1" applyFill="1" applyAlignment="1">
      <alignment wrapText="1"/>
    </xf>
    <xf numFmtId="0" fontId="13" fillId="0" borderId="0" xfId="0" applyFont="1" applyAlignment="1">
      <alignment horizontal="center" wrapText="1"/>
    </xf>
    <xf numFmtId="0" fontId="0" fillId="0" borderId="0" xfId="0" applyFont="1" applyAlignment="1">
      <alignment wrapText="1"/>
    </xf>
    <xf numFmtId="0" fontId="0" fillId="0" borderId="0" xfId="0" applyFont="1" applyFill="1" applyAlignment="1">
      <alignment horizontal="left" vertical="top" wrapText="1"/>
    </xf>
    <xf numFmtId="0" fontId="2" fillId="0" borderId="0" xfId="0" applyFont="1" applyAlignment="1"/>
    <xf numFmtId="0" fontId="0" fillId="5" borderId="0" xfId="0" applyFont="1" applyFill="1" applyAlignment="1">
      <alignment horizontal="left" vertical="top" wrapText="1"/>
    </xf>
    <xf numFmtId="0" fontId="14" fillId="0" borderId="0" xfId="0" applyFont="1" applyFill="1" applyBorder="1" applyAlignment="1">
      <alignment horizontal="left" vertical="center" wrapText="1"/>
    </xf>
    <xf numFmtId="0" fontId="0" fillId="0" borderId="0" xfId="0" applyFont="1" applyAlignment="1">
      <alignment horizontal="left" vertical="top" wrapText="1"/>
    </xf>
    <xf numFmtId="0" fontId="0" fillId="2" borderId="1" xfId="0" applyFont="1" applyFill="1" applyBorder="1" applyAlignment="1">
      <alignment horizontal="center" vertical="center" wrapText="1"/>
    </xf>
    <xf numFmtId="0" fontId="0"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15" fillId="0" borderId="0" xfId="0" applyFont="1" applyAlignment="1">
      <alignment horizontal="left" vertical="top"/>
    </xf>
    <xf numFmtId="0" fontId="2"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3" fillId="0" borderId="0" xfId="0" applyFont="1" applyAlignment="1">
      <alignment wrapText="1"/>
    </xf>
    <xf numFmtId="49" fontId="4" fillId="0" borderId="0" xfId="0" applyNumberFormat="1" applyFont="1" applyAlignment="1">
      <alignment wrapText="1"/>
    </xf>
    <xf numFmtId="49" fontId="4" fillId="0" borderId="0" xfId="0" applyNumberFormat="1" applyFont="1" applyAlignment="1">
      <alignment horizontal="left" wrapText="1"/>
    </xf>
    <xf numFmtId="0" fontId="2" fillId="0" borderId="0" xfId="0" applyFont="1" applyAlignment="1">
      <alignment wrapText="1"/>
    </xf>
    <xf numFmtId="49" fontId="0" fillId="0" borderId="0" xfId="0" applyNumberFormat="1" applyFont="1" applyAlignment="1">
      <alignment horizontal="left" wrapText="1"/>
    </xf>
    <xf numFmtId="0" fontId="2" fillId="4" borderId="1" xfId="0" applyFont="1" applyFill="1" applyBorder="1" applyAlignment="1">
      <alignment horizontal="center" wrapText="1"/>
    </xf>
    <xf numFmtId="164" fontId="0" fillId="2" borderId="1" xfId="0" applyNumberFormat="1" applyFont="1" applyFill="1" applyBorder="1" applyAlignment="1">
      <alignment horizontal="left" wrapText="1"/>
    </xf>
    <xf numFmtId="0" fontId="0" fillId="2" borderId="1" xfId="0" applyFont="1" applyFill="1" applyBorder="1" applyAlignment="1">
      <alignment horizontal="left" wrapText="1"/>
    </xf>
    <xf numFmtId="0" fontId="0" fillId="2" borderId="1" xfId="0" applyFont="1" applyFill="1" applyBorder="1" applyAlignment="1">
      <alignment horizontal="center" wrapText="1"/>
    </xf>
    <xf numFmtId="0" fontId="2" fillId="6" borderId="1" xfId="0" applyFont="1" applyFill="1" applyBorder="1" applyAlignment="1">
      <alignment horizontal="center" wrapText="1"/>
    </xf>
    <xf numFmtId="49" fontId="2" fillId="6" borderId="1" xfId="0" applyNumberFormat="1" applyFont="1" applyFill="1" applyBorder="1" applyAlignment="1">
      <alignment horizontal="center" wrapText="1"/>
    </xf>
    <xf numFmtId="0" fontId="0" fillId="2" borderId="1" xfId="0" applyFont="1" applyFill="1" applyBorder="1" applyAlignment="1">
      <alignment horizontal="left" wrapText="1"/>
    </xf>
    <xf numFmtId="49" fontId="0" fillId="2" borderId="1" xfId="0" applyNumberFormat="1" applyFont="1" applyFill="1" applyBorder="1" applyAlignment="1">
      <alignment horizontal="left" wrapText="1"/>
    </xf>
    <xf numFmtId="0" fontId="0" fillId="0" borderId="0" xfId="0" applyFont="1" applyBorder="1" applyAlignment="1">
      <alignment wrapText="1"/>
    </xf>
    <xf numFmtId="0" fontId="2" fillId="0" borderId="0" xfId="0" applyFont="1" applyBorder="1" applyAlignment="1">
      <alignment horizontal="center" wrapText="1"/>
    </xf>
    <xf numFmtId="0" fontId="0" fillId="0" borderId="6" xfId="0" applyFont="1" applyFill="1" applyBorder="1" applyAlignment="1">
      <alignment horizontal="left" vertical="top" wrapText="1"/>
    </xf>
    <xf numFmtId="0" fontId="0" fillId="6" borderId="1" xfId="0" applyFont="1" applyFill="1" applyBorder="1" applyAlignment="1">
      <alignment horizontal="left" vertical="top" wrapText="1"/>
    </xf>
    <xf numFmtId="49" fontId="0" fillId="2" borderId="1" xfId="0" applyNumberFormat="1" applyFont="1" applyFill="1" applyBorder="1" applyAlignment="1">
      <alignment horizontal="center" vertical="center" wrapText="1"/>
    </xf>
    <xf numFmtId="0" fontId="4" fillId="0" borderId="0" xfId="0" applyFont="1" applyFill="1" applyAlignment="1">
      <alignment wrapText="1"/>
    </xf>
    <xf numFmtId="0" fontId="0" fillId="0" borderId="4" xfId="0" applyFont="1" applyFill="1" applyBorder="1" applyAlignment="1">
      <alignment horizontal="left" vertical="top" wrapText="1"/>
    </xf>
    <xf numFmtId="9" fontId="0" fillId="2" borderId="1" xfId="0" applyNumberFormat="1" applyFont="1" applyFill="1" applyBorder="1" applyAlignment="1">
      <alignment horizontal="center" vertical="center" wrapText="1"/>
    </xf>
    <xf numFmtId="0" fontId="0"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0" fillId="0" borderId="7" xfId="0" applyFont="1" applyFill="1" applyBorder="1" applyAlignment="1">
      <alignment horizontal="center" vertical="center" wrapText="1"/>
    </xf>
    <xf numFmtId="0" fontId="0" fillId="0" borderId="6" xfId="0" applyFill="1" applyBorder="1" applyAlignment="1">
      <alignment horizontal="left" vertical="top" wrapText="1"/>
    </xf>
    <xf numFmtId="0" fontId="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0" fillId="0" borderId="0" xfId="0" applyFill="1" applyBorder="1" applyAlignment="1">
      <alignment wrapText="1"/>
    </xf>
    <xf numFmtId="0" fontId="0" fillId="0" borderId="0" xfId="0" applyFont="1" applyFill="1" applyBorder="1" applyAlignment="1">
      <alignment horizontal="left" wrapText="1"/>
    </xf>
    <xf numFmtId="0" fontId="20" fillId="0" borderId="0" xfId="0" applyFont="1" applyFill="1" applyBorder="1" applyAlignment="1">
      <alignment horizontal="center" vertical="center" wrapText="1"/>
    </xf>
    <xf numFmtId="0" fontId="12" fillId="0" borderId="0" xfId="0" applyFont="1" applyAlignment="1">
      <alignment horizontal="center"/>
    </xf>
    <xf numFmtId="49" fontId="22" fillId="0" borderId="9" xfId="0" applyNumberFormat="1" applyFont="1" applyBorder="1" applyAlignment="1">
      <alignment horizontal="center" vertical="center" wrapText="1"/>
    </xf>
    <xf numFmtId="0" fontId="0" fillId="6" borderId="0" xfId="0" applyFill="1"/>
    <xf numFmtId="0" fontId="0" fillId="0" borderId="0" xfId="0" applyFont="1" applyAlignment="1">
      <alignment vertical="center" wrapText="1"/>
    </xf>
    <xf numFmtId="0" fontId="0" fillId="0" borderId="0" xfId="0" applyFont="1"/>
    <xf numFmtId="0" fontId="2" fillId="0" borderId="0" xfId="0" applyFont="1" applyAlignment="1">
      <alignment horizontal="left" wrapText="1"/>
    </xf>
    <xf numFmtId="0" fontId="14" fillId="2" borderId="1" xfId="0" applyFont="1" applyFill="1" applyBorder="1" applyAlignment="1">
      <alignment horizontal="left" vertical="center" wrapText="1"/>
    </xf>
    <xf numFmtId="0" fontId="2" fillId="0" borderId="0" xfId="0" applyFont="1"/>
    <xf numFmtId="0" fontId="21" fillId="6" borderId="1" xfId="0" applyFont="1" applyFill="1" applyBorder="1" applyAlignment="1">
      <alignment vertical="top" wrapText="1"/>
    </xf>
    <xf numFmtId="0" fontId="2" fillId="6"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0" fillId="0" borderId="1" xfId="0" applyBorder="1"/>
    <xf numFmtId="0" fontId="0" fillId="2" borderId="1" xfId="0" applyFill="1" applyBorder="1" applyAlignment="1">
      <alignment horizontal="center" vertical="center"/>
    </xf>
    <xf numFmtId="0" fontId="0" fillId="2" borderId="1" xfId="0" applyFill="1" applyBorder="1"/>
    <xf numFmtId="0" fontId="12" fillId="0" borderId="0" xfId="0" applyFont="1" applyAlignment="1">
      <alignment horizontal="center" vertical="center"/>
    </xf>
    <xf numFmtId="0" fontId="12" fillId="0" borderId="10" xfId="0" applyFont="1" applyBorder="1" applyAlignment="1">
      <alignment horizontal="center" vertical="center"/>
    </xf>
    <xf numFmtId="49" fontId="24" fillId="0" borderId="9"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0" fontId="2" fillId="6" borderId="3"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0" borderId="9" xfId="0" applyFont="1" applyFill="1" applyBorder="1" applyAlignment="1">
      <alignment horizontal="left" vertical="top" wrapText="1"/>
    </xf>
    <xf numFmtId="0" fontId="0" fillId="0" borderId="5" xfId="0" applyFont="1" applyBorder="1" applyAlignment="1">
      <alignment horizontal="left" vertical="top" wrapText="1"/>
    </xf>
    <xf numFmtId="0" fontId="24" fillId="0" borderId="0" xfId="0" applyFont="1"/>
    <xf numFmtId="0" fontId="0" fillId="2" borderId="1" xfId="0" applyFill="1" applyBorder="1" applyAlignment="1">
      <alignment wrapText="1"/>
    </xf>
    <xf numFmtId="0" fontId="0" fillId="0" borderId="5" xfId="0" applyBorder="1" applyAlignment="1">
      <alignment horizontal="center" vertical="center" wrapText="1"/>
    </xf>
    <xf numFmtId="0" fontId="0" fillId="8" borderId="6" xfId="0" applyFont="1" applyFill="1" applyBorder="1" applyAlignment="1">
      <alignment horizontal="left" vertical="center" wrapText="1"/>
    </xf>
    <xf numFmtId="0" fontId="21" fillId="6" borderId="1" xfId="0" applyFont="1" applyFill="1" applyBorder="1" applyAlignment="1">
      <alignment horizontal="center" vertical="center" wrapText="1"/>
    </xf>
    <xf numFmtId="0" fontId="0" fillId="2" borderId="1" xfId="0" applyFill="1" applyBorder="1" applyAlignment="1">
      <alignment horizontal="left" vertical="top" wrapText="1"/>
    </xf>
    <xf numFmtId="0" fontId="21" fillId="0" borderId="1" xfId="0" applyFont="1" applyFill="1" applyBorder="1" applyAlignment="1">
      <alignment horizontal="center" vertical="center" wrapText="1"/>
    </xf>
    <xf numFmtId="0" fontId="0" fillId="8" borderId="4" xfId="0" applyFont="1" applyFill="1" applyBorder="1" applyAlignment="1">
      <alignment horizontal="left" vertical="top" wrapText="1"/>
    </xf>
    <xf numFmtId="49" fontId="0" fillId="0" borderId="1" xfId="0" applyNumberFormat="1" applyFont="1" applyBorder="1" applyAlignment="1">
      <alignment vertical="top" wrapText="1"/>
    </xf>
    <xf numFmtId="0" fontId="25" fillId="6" borderId="1" xfId="0" applyFont="1" applyFill="1" applyBorder="1" applyAlignment="1">
      <alignment horizontal="left" vertical="top" wrapText="1"/>
    </xf>
    <xf numFmtId="0" fontId="26" fillId="6" borderId="1" xfId="0" applyFont="1" applyFill="1" applyBorder="1" applyAlignment="1">
      <alignment horizontal="left" vertical="top" wrapText="1"/>
    </xf>
    <xf numFmtId="0" fontId="26" fillId="6" borderId="9" xfId="0" applyFont="1" applyFill="1" applyBorder="1" applyAlignment="1">
      <alignment horizontal="left" vertical="top" wrapText="1"/>
    </xf>
    <xf numFmtId="17" fontId="0" fillId="2" borderId="1" xfId="0" applyNumberFormat="1" applyFont="1" applyFill="1" applyBorder="1" applyAlignment="1">
      <alignment horizontal="left" vertical="top" wrapText="1"/>
    </xf>
    <xf numFmtId="0" fontId="0" fillId="2" borderId="1" xfId="0" applyFont="1" applyFill="1" applyBorder="1" applyAlignment="1">
      <alignment horizontal="left" vertical="top" wrapText="1"/>
    </xf>
    <xf numFmtId="0" fontId="22" fillId="0" borderId="11" xfId="0" applyFont="1" applyBorder="1" applyAlignment="1">
      <alignment horizontal="center" vertical="center" wrapText="1"/>
    </xf>
    <xf numFmtId="16" fontId="0" fillId="2" borderId="1" xfId="0" applyNumberFormat="1" applyFont="1" applyFill="1" applyBorder="1" applyAlignment="1">
      <alignment horizontal="left" vertical="top" wrapText="1"/>
    </xf>
    <xf numFmtId="0" fontId="0" fillId="2" borderId="1" xfId="0" applyFill="1" applyBorder="1" applyAlignment="1">
      <alignment horizontal="left" vertical="center" wrapText="1"/>
    </xf>
    <xf numFmtId="14" fontId="0" fillId="2" borderId="1" xfId="0" applyNumberFormat="1" applyFont="1" applyFill="1" applyBorder="1" applyAlignment="1">
      <alignment horizontal="center" wrapText="1"/>
    </xf>
    <xf numFmtId="0" fontId="0" fillId="0" borderId="1" xfId="0" applyBorder="1" applyAlignment="1">
      <alignment wrapText="1"/>
    </xf>
    <xf numFmtId="0" fontId="0" fillId="2" borderId="1" xfId="0" applyNumberFormat="1" applyFont="1" applyFill="1" applyBorder="1" applyAlignment="1">
      <alignment horizontal="center" vertical="center" wrapText="1"/>
    </xf>
    <xf numFmtId="0" fontId="27" fillId="2" borderId="1" xfId="1" applyFill="1" applyBorder="1" applyAlignment="1">
      <alignment horizontal="left" vertical="top" wrapText="1"/>
    </xf>
    <xf numFmtId="0" fontId="3" fillId="0" borderId="6" xfId="0" applyFont="1" applyBorder="1" applyAlignment="1">
      <alignment horizontal="center" vertical="center" wrapText="1"/>
    </xf>
    <xf numFmtId="0" fontId="4" fillId="0" borderId="6" xfId="0" applyFont="1" applyBorder="1" applyAlignment="1">
      <alignment wrapText="1"/>
    </xf>
    <xf numFmtId="0" fontId="5"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7" fillId="0" borderId="0" xfId="0" applyFont="1" applyAlignment="1">
      <alignment horizontal="center" wrapText="1"/>
    </xf>
    <xf numFmtId="0" fontId="8" fillId="0" borderId="0" xfId="0" applyFont="1" applyAlignment="1">
      <alignment wrapText="1"/>
    </xf>
    <xf numFmtId="0" fontId="27" fillId="2" borderId="3" xfId="1" applyFill="1" applyBorder="1" applyAlignment="1">
      <alignment horizontal="left" vertical="top" wrapText="1"/>
    </xf>
    <xf numFmtId="0" fontId="0" fillId="0" borderId="4" xfId="0" applyBorder="1" applyAlignment="1">
      <alignment wrapText="1"/>
    </xf>
    <xf numFmtId="0" fontId="0" fillId="0" borderId="5" xfId="0" applyBorder="1" applyAlignment="1">
      <alignment wrapText="1"/>
    </xf>
    <xf numFmtId="0" fontId="9" fillId="0" borderId="0" xfId="0" applyFont="1" applyAlignment="1">
      <alignment vertical="center" wrapText="1"/>
    </xf>
    <xf numFmtId="0" fontId="4" fillId="0" borderId="0" xfId="0" applyFont="1" applyAlignment="1">
      <alignment wrapText="1"/>
    </xf>
    <xf numFmtId="0" fontId="10" fillId="0" borderId="0" xfId="0" applyFont="1" applyAlignment="1">
      <alignment wrapText="1"/>
    </xf>
    <xf numFmtId="0" fontId="10" fillId="0" borderId="0" xfId="0" applyFont="1" applyAlignment="1">
      <alignment vertical="center" wrapText="1"/>
    </xf>
    <xf numFmtId="0" fontId="0" fillId="2" borderId="1" xfId="0" applyFont="1" applyFill="1" applyBorder="1" applyAlignment="1">
      <alignment horizontal="left" wrapText="1"/>
    </xf>
    <xf numFmtId="0" fontId="12" fillId="0" borderId="0" xfId="0" applyFont="1" applyAlignment="1">
      <alignment horizontal="center" wrapText="1"/>
    </xf>
    <xf numFmtId="0" fontId="11"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2" fillId="6" borderId="1" xfId="0" applyFont="1" applyFill="1" applyBorder="1" applyAlignment="1">
      <alignment horizontal="center" wrapText="1"/>
    </xf>
    <xf numFmtId="0" fontId="0" fillId="6" borderId="3" xfId="0" applyFont="1" applyFill="1" applyBorder="1" applyAlignment="1">
      <alignment horizontal="left" vertical="top" wrapText="1"/>
    </xf>
    <xf numFmtId="0" fontId="0" fillId="6" borderId="5" xfId="0" applyFill="1" applyBorder="1" applyAlignment="1">
      <alignment horizontal="left" vertical="top" wrapText="1"/>
    </xf>
    <xf numFmtId="0" fontId="18" fillId="0" borderId="0" xfId="0" applyFont="1" applyAlignment="1">
      <alignment horizontal="center" wrapText="1"/>
    </xf>
    <xf numFmtId="0" fontId="11" fillId="0" borderId="0" xfId="0" applyFont="1" applyAlignment="1">
      <alignment wrapText="1"/>
    </xf>
    <xf numFmtId="0" fontId="3" fillId="7" borderId="1" xfId="0" applyFont="1" applyFill="1" applyBorder="1" applyAlignment="1">
      <alignment horizontal="left" wrapText="1"/>
    </xf>
    <xf numFmtId="0" fontId="4" fillId="7" borderId="1" xfId="0" applyFont="1" applyFill="1" applyBorder="1" applyAlignment="1">
      <alignment horizontal="left" wrapText="1"/>
    </xf>
    <xf numFmtId="0" fontId="0" fillId="6" borderId="1" xfId="0" applyFont="1" applyFill="1" applyBorder="1" applyAlignment="1">
      <alignment horizontal="left" vertical="top" wrapText="1"/>
    </xf>
    <xf numFmtId="0" fontId="0" fillId="0" borderId="1" xfId="0" applyBorder="1" applyAlignment="1">
      <alignment horizontal="left" vertical="top" wrapText="1"/>
    </xf>
    <xf numFmtId="0" fontId="3" fillId="7" borderId="3" xfId="0" applyFont="1" applyFill="1" applyBorder="1" applyAlignment="1">
      <alignment horizontal="left" wrapText="1"/>
    </xf>
    <xf numFmtId="0" fontId="3" fillId="7" borderId="5" xfId="0" applyFont="1" applyFill="1" applyBorder="1" applyAlignment="1">
      <alignment horizontal="left" wrapText="1"/>
    </xf>
    <xf numFmtId="0" fontId="3" fillId="7" borderId="3" xfId="0" applyFont="1" applyFill="1" applyBorder="1" applyAlignment="1">
      <alignment horizontal="center" wrapText="1"/>
    </xf>
    <xf numFmtId="0" fontId="3" fillId="7" borderId="4" xfId="0" applyFont="1" applyFill="1" applyBorder="1" applyAlignment="1">
      <alignment horizontal="center" wrapText="1"/>
    </xf>
    <xf numFmtId="0" fontId="3" fillId="7" borderId="5" xfId="0" applyFont="1" applyFill="1" applyBorder="1" applyAlignment="1">
      <alignment horizontal="center" wrapText="1"/>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0" fillId="8" borderId="3" xfId="0" applyFont="1" applyFill="1" applyBorder="1" applyAlignment="1">
      <alignment horizontal="left" wrapText="1"/>
    </xf>
    <xf numFmtId="0" fontId="0" fillId="8" borderId="4" xfId="0" applyFont="1" applyFill="1" applyBorder="1" applyAlignment="1">
      <alignment horizontal="left" wrapText="1"/>
    </xf>
    <xf numFmtId="0" fontId="0" fillId="8" borderId="5" xfId="0" applyFont="1" applyFill="1" applyBorder="1" applyAlignment="1">
      <alignment horizontal="left" wrapText="1"/>
    </xf>
    <xf numFmtId="0" fontId="3" fillId="7" borderId="8" xfId="0" applyFont="1" applyFill="1" applyBorder="1" applyAlignment="1">
      <alignment horizontal="center" wrapText="1"/>
    </xf>
    <xf numFmtId="0" fontId="3" fillId="7" borderId="6" xfId="0" applyFont="1" applyFill="1" applyBorder="1" applyAlignment="1">
      <alignment horizontal="center" wrapText="1"/>
    </xf>
    <xf numFmtId="0" fontId="20" fillId="2" borderId="1" xfId="0" applyFont="1" applyFill="1" applyBorder="1" applyAlignment="1">
      <alignment horizontal="center" vertical="center" wrapText="1"/>
    </xf>
    <xf numFmtId="0" fontId="0" fillId="0" borderId="1" xfId="0" applyBorder="1" applyAlignment="1">
      <alignment wrapText="1"/>
    </xf>
    <xf numFmtId="0" fontId="0" fillId="8" borderId="1" xfId="0" applyFont="1" applyFill="1" applyBorder="1" applyAlignment="1">
      <alignment horizontal="left" wrapText="1"/>
    </xf>
    <xf numFmtId="0" fontId="3" fillId="7" borderId="2" xfId="0" applyFont="1" applyFill="1" applyBorder="1" applyAlignment="1">
      <alignment horizontal="center" wrapText="1"/>
    </xf>
    <xf numFmtId="0" fontId="3" fillId="7" borderId="0" xfId="0" applyFont="1" applyFill="1" applyBorder="1" applyAlignment="1">
      <alignment horizontal="center" wrapText="1"/>
    </xf>
    <xf numFmtId="0" fontId="0" fillId="0" borderId="0" xfId="0" applyAlignment="1">
      <alignment wrapText="1"/>
    </xf>
    <xf numFmtId="0" fontId="21" fillId="9" borderId="1" xfId="0" applyFont="1" applyFill="1" applyBorder="1" applyAlignment="1">
      <alignment horizontal="center"/>
    </xf>
    <xf numFmtId="0" fontId="0" fillId="6" borderId="1" xfId="0" applyFill="1" applyBorder="1" applyAlignment="1">
      <alignment horizontal="left" vertical="top" wrapText="1"/>
    </xf>
    <xf numFmtId="0" fontId="12" fillId="0" borderId="0" xfId="0" applyFont="1" applyAlignment="1">
      <alignment horizontal="center" vertical="center"/>
    </xf>
    <xf numFmtId="0" fontId="23" fillId="0" borderId="0" xfId="0" applyFont="1" applyAlignment="1">
      <alignment horizontal="center" vertical="center"/>
    </xf>
    <xf numFmtId="0" fontId="21" fillId="6" borderId="3" xfId="0" applyFont="1" applyFill="1" applyBorder="1" applyAlignment="1">
      <alignment horizontal="left" vertical="top" wrapText="1"/>
    </xf>
    <xf numFmtId="0" fontId="21" fillId="6" borderId="5"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5" xfId="0" applyFont="1" applyFill="1" applyBorder="1" applyAlignment="1">
      <alignment horizontal="left" vertical="top"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rlos.santiago@necsd.net" TargetMode="External"/><Relationship Id="rId1" Type="http://schemas.openxmlformats.org/officeDocument/2006/relationships/hyperlink" Target="http://www.newburghschools.org/schools/south/index.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topLeftCell="B9" zoomScaleNormal="100" workbookViewId="0">
      <selection activeCell="B20" sqref="B20:E21"/>
    </sheetView>
  </sheetViews>
  <sheetFormatPr defaultColWidth="9.140625" defaultRowHeight="15.75" x14ac:dyDescent="0.25"/>
  <cols>
    <col min="1" max="1" width="5.5703125" style="3" customWidth="1"/>
    <col min="2" max="2" width="27.42578125" style="3" customWidth="1"/>
    <col min="3" max="3" width="50.7109375" style="3" customWidth="1"/>
    <col min="4" max="4" width="33.85546875" style="3" customWidth="1"/>
    <col min="5" max="5" width="38.28515625" style="3" customWidth="1"/>
    <col min="6" max="16384" width="9.140625" style="3"/>
  </cols>
  <sheetData>
    <row r="1" spans="2:5" x14ac:dyDescent="0.25">
      <c r="B1" s="1" t="s">
        <v>0</v>
      </c>
      <c r="C1" s="2" t="s">
        <v>203</v>
      </c>
      <c r="D1" s="101" t="s">
        <v>1</v>
      </c>
      <c r="E1" s="102"/>
    </row>
    <row r="2" spans="2:5" x14ac:dyDescent="0.25">
      <c r="B2" s="1" t="s">
        <v>2</v>
      </c>
      <c r="C2" s="2" t="s">
        <v>204</v>
      </c>
      <c r="D2" s="101"/>
      <c r="E2" s="102"/>
    </row>
    <row r="3" spans="2:5" x14ac:dyDescent="0.25">
      <c r="B3" s="1" t="s">
        <v>3</v>
      </c>
      <c r="C3" s="4" t="s">
        <v>200</v>
      </c>
      <c r="D3" s="103"/>
      <c r="E3" s="102"/>
    </row>
    <row r="4" spans="2:5" x14ac:dyDescent="0.25">
      <c r="E4" s="5"/>
    </row>
    <row r="5" spans="2:5" x14ac:dyDescent="0.25">
      <c r="E5" s="5"/>
    </row>
    <row r="6" spans="2:5" ht="23.25" x14ac:dyDescent="0.35">
      <c r="B6" s="104" t="s">
        <v>4</v>
      </c>
      <c r="C6" s="105"/>
      <c r="D6" s="105"/>
      <c r="E6" s="105"/>
    </row>
    <row r="8" spans="2:5" x14ac:dyDescent="0.25">
      <c r="B8" s="6" t="s">
        <v>5</v>
      </c>
      <c r="C8" s="7" t="s">
        <v>243</v>
      </c>
      <c r="D8" s="6" t="s">
        <v>6</v>
      </c>
      <c r="E8" s="7" t="s">
        <v>244</v>
      </c>
    </row>
    <row r="9" spans="2:5" x14ac:dyDescent="0.25">
      <c r="B9" s="6" t="s">
        <v>7</v>
      </c>
      <c r="C9" s="7" t="s">
        <v>208</v>
      </c>
      <c r="D9" s="6" t="s">
        <v>8</v>
      </c>
      <c r="E9" s="98" t="s">
        <v>245</v>
      </c>
    </row>
    <row r="10" spans="2:5" ht="15.75" customHeight="1" x14ac:dyDescent="0.25">
      <c r="B10" s="6" t="s">
        <v>9</v>
      </c>
      <c r="C10" s="106" t="s">
        <v>207</v>
      </c>
      <c r="D10" s="107"/>
      <c r="E10" s="108"/>
    </row>
    <row r="12" spans="2:5" x14ac:dyDescent="0.25">
      <c r="B12" s="109" t="s">
        <v>10</v>
      </c>
      <c r="C12" s="110"/>
      <c r="D12" s="110"/>
      <c r="E12" s="110"/>
    </row>
    <row r="14" spans="2:5" x14ac:dyDescent="0.25">
      <c r="B14" s="111" t="s">
        <v>11</v>
      </c>
      <c r="C14" s="110"/>
      <c r="D14" s="110"/>
      <c r="E14" s="110"/>
    </row>
    <row r="16" spans="2:5" x14ac:dyDescent="0.25">
      <c r="B16" s="112" t="s">
        <v>12</v>
      </c>
      <c r="C16" s="110"/>
      <c r="D16" s="110"/>
      <c r="E16" s="110"/>
    </row>
    <row r="18" spans="2:5" x14ac:dyDescent="0.25">
      <c r="B18" s="99" t="s">
        <v>13</v>
      </c>
      <c r="C18" s="100"/>
      <c r="D18" s="100"/>
      <c r="E18" s="100"/>
    </row>
    <row r="19" spans="2:5" x14ac:dyDescent="0.25">
      <c r="B19" s="8" t="s">
        <v>14</v>
      </c>
      <c r="C19" s="8" t="s">
        <v>15</v>
      </c>
      <c r="D19" s="8" t="s">
        <v>16</v>
      </c>
      <c r="E19" s="8" t="s">
        <v>17</v>
      </c>
    </row>
    <row r="20" spans="2:5" ht="48" customHeight="1" x14ac:dyDescent="0.25">
      <c r="B20" s="153" t="s">
        <v>18</v>
      </c>
      <c r="C20" s="154"/>
      <c r="D20" s="154" t="s">
        <v>205</v>
      </c>
      <c r="E20" s="155">
        <v>42577</v>
      </c>
    </row>
    <row r="21" spans="2:5" ht="48" customHeight="1" x14ac:dyDescent="0.25">
      <c r="B21" s="153" t="s">
        <v>19</v>
      </c>
      <c r="C21" s="154"/>
      <c r="D21" s="154" t="s">
        <v>206</v>
      </c>
      <c r="E21" s="155">
        <v>42577</v>
      </c>
    </row>
  </sheetData>
  <mergeCells count="7">
    <mergeCell ref="B18:E18"/>
    <mergeCell ref="D1:E3"/>
    <mergeCell ref="B6:E6"/>
    <mergeCell ref="C10:E10"/>
    <mergeCell ref="B12:E12"/>
    <mergeCell ref="B14:E14"/>
    <mergeCell ref="B16:E16"/>
  </mergeCells>
  <dataValidations count="2">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C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3"/>
  </dataValidations>
  <hyperlinks>
    <hyperlink ref="C10" r:id="rId1"/>
    <hyperlink ref="E9" r:id="rId2"/>
  </hyperlinks>
  <pageMargins left="0.7" right="0.7" top="0.75" bottom="0.75" header="0.3" footer="0.3"/>
  <pageSetup scale="78"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topLeftCell="A4" workbookViewId="0">
      <selection activeCell="D7" sqref="D7"/>
    </sheetView>
  </sheetViews>
  <sheetFormatPr defaultRowHeight="15" x14ac:dyDescent="0.25"/>
  <cols>
    <col min="1" max="1" width="5.5703125" customWidth="1"/>
    <col min="2" max="3" width="18.7109375" customWidth="1"/>
    <col min="4" max="4" width="120.7109375" customWidth="1"/>
    <col min="5" max="5" width="145.85546875" style="14" customWidth="1"/>
  </cols>
  <sheetData>
    <row r="1" spans="2:8" ht="26.25" x14ac:dyDescent="0.25">
      <c r="B1" s="70" t="s">
        <v>164</v>
      </c>
      <c r="C1" s="70"/>
      <c r="D1" s="71"/>
      <c r="E1" s="72" t="s">
        <v>100</v>
      </c>
    </row>
    <row r="2" spans="2:8" ht="26.25" x14ac:dyDescent="0.25">
      <c r="E2" s="73"/>
    </row>
    <row r="3" spans="2:8" ht="60" x14ac:dyDescent="0.4">
      <c r="B3" s="74" t="s">
        <v>165</v>
      </c>
      <c r="C3" s="75"/>
      <c r="D3" s="76" t="s">
        <v>166</v>
      </c>
      <c r="E3" s="77" t="str">
        <f>D3</f>
        <v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v>
      </c>
      <c r="H3" s="78"/>
    </row>
    <row r="4" spans="2:8" ht="15.75" customHeight="1" x14ac:dyDescent="0.25">
      <c r="B4" s="151" t="s">
        <v>133</v>
      </c>
      <c r="C4" s="152"/>
      <c r="D4" s="94" t="s">
        <v>201</v>
      </c>
      <c r="E4" s="80"/>
    </row>
    <row r="5" spans="2:8" ht="15.75" customHeight="1" x14ac:dyDescent="0.25">
      <c r="B5" s="151" t="s">
        <v>134</v>
      </c>
      <c r="C5" s="152"/>
      <c r="D5" s="94" t="s">
        <v>202</v>
      </c>
      <c r="E5" s="80"/>
    </row>
    <row r="6" spans="2:8" x14ac:dyDescent="0.25">
      <c r="B6" s="81"/>
      <c r="C6" s="81"/>
      <c r="E6" s="82" t="s">
        <v>135</v>
      </c>
    </row>
    <row r="7" spans="2:8" ht="78" customHeight="1" x14ac:dyDescent="0.25">
      <c r="B7" s="149" t="s">
        <v>136</v>
      </c>
      <c r="C7" s="150"/>
      <c r="D7" s="83" t="s">
        <v>236</v>
      </c>
      <c r="E7" s="84"/>
    </row>
    <row r="8" spans="2:8" x14ac:dyDescent="0.25">
      <c r="B8" s="85"/>
      <c r="C8" s="85"/>
      <c r="E8" s="82" t="s">
        <v>137</v>
      </c>
    </row>
    <row r="9" spans="2:8" ht="77.25" customHeight="1" x14ac:dyDescent="0.25">
      <c r="B9" s="151" t="s">
        <v>138</v>
      </c>
      <c r="C9" s="152"/>
      <c r="D9" s="83" t="s">
        <v>235</v>
      </c>
      <c r="E9" s="84"/>
    </row>
    <row r="10" spans="2:8" ht="47.25" customHeight="1" x14ac:dyDescent="0.25">
      <c r="B10" s="149" t="s">
        <v>139</v>
      </c>
      <c r="C10" s="150"/>
      <c r="D10" s="83" t="s">
        <v>167</v>
      </c>
      <c r="E10" s="84"/>
    </row>
    <row r="11" spans="2:8" x14ac:dyDescent="0.25">
      <c r="B11" s="85"/>
      <c r="C11" s="85"/>
      <c r="E11" s="86"/>
    </row>
    <row r="12" spans="2:8" ht="60" x14ac:dyDescent="0.25">
      <c r="B12" s="87" t="s">
        <v>140</v>
      </c>
      <c r="C12" s="88" t="s">
        <v>141</v>
      </c>
      <c r="D12" s="89" t="s">
        <v>142</v>
      </c>
      <c r="E12" s="82" t="s">
        <v>143</v>
      </c>
    </row>
    <row r="13" spans="2:8" ht="30" x14ac:dyDescent="0.25">
      <c r="B13" s="90">
        <v>42614</v>
      </c>
      <c r="C13" s="90">
        <v>42887</v>
      </c>
      <c r="D13" s="79" t="s">
        <v>168</v>
      </c>
      <c r="E13" s="86"/>
    </row>
    <row r="14" spans="2:8" ht="30" x14ac:dyDescent="0.25">
      <c r="B14" s="90">
        <v>42614</v>
      </c>
      <c r="C14" s="90">
        <v>43009</v>
      </c>
      <c r="D14" s="79" t="s">
        <v>169</v>
      </c>
      <c r="E14" s="86"/>
    </row>
    <row r="15" spans="2:8" ht="30" x14ac:dyDescent="0.25">
      <c r="B15" s="90">
        <v>42644</v>
      </c>
      <c r="C15" s="93">
        <v>42690</v>
      </c>
      <c r="D15" s="79" t="s">
        <v>170</v>
      </c>
      <c r="E15" s="86"/>
    </row>
    <row r="16" spans="2:8" ht="30" x14ac:dyDescent="0.25">
      <c r="B16" s="90">
        <v>42675</v>
      </c>
      <c r="C16" s="90">
        <v>42856</v>
      </c>
      <c r="D16" s="79" t="s">
        <v>171</v>
      </c>
      <c r="E16" s="86"/>
    </row>
    <row r="17" spans="2:5" x14ac:dyDescent="0.25">
      <c r="B17" s="90">
        <v>42644</v>
      </c>
      <c r="C17" s="90">
        <v>42887</v>
      </c>
      <c r="D17" s="79" t="s">
        <v>172</v>
      </c>
      <c r="E17" s="86"/>
    </row>
    <row r="18" spans="2:5" ht="30" x14ac:dyDescent="0.25">
      <c r="B18" s="90">
        <v>42736</v>
      </c>
      <c r="C18" s="90">
        <v>42856</v>
      </c>
      <c r="D18" s="79" t="s">
        <v>173</v>
      </c>
      <c r="E18" s="86"/>
    </row>
    <row r="19" spans="2:5" x14ac:dyDescent="0.25">
      <c r="B19" s="91"/>
      <c r="C19" s="91"/>
      <c r="D19" s="79"/>
      <c r="E19" s="86"/>
    </row>
    <row r="20" spans="2:5" x14ac:dyDescent="0.25">
      <c r="B20" s="91"/>
      <c r="C20" s="91"/>
      <c r="D20" s="79"/>
      <c r="E20" s="86"/>
    </row>
    <row r="21" spans="2:5" x14ac:dyDescent="0.25">
      <c r="B21" s="91"/>
      <c r="C21" s="91"/>
      <c r="D21" s="79"/>
      <c r="E21" s="86"/>
    </row>
    <row r="22" spans="2:5" x14ac:dyDescent="0.25">
      <c r="B22" s="91"/>
      <c r="C22" s="91"/>
      <c r="D22" s="79"/>
      <c r="E22" s="86"/>
    </row>
    <row r="23" spans="2:5" x14ac:dyDescent="0.25">
      <c r="B23" s="91"/>
      <c r="C23" s="91"/>
      <c r="D23" s="79"/>
      <c r="E23" s="86"/>
    </row>
    <row r="24" spans="2:5" x14ac:dyDescent="0.25">
      <c r="B24" s="91"/>
      <c r="C24" s="91"/>
      <c r="D24" s="79"/>
      <c r="E24" s="86"/>
    </row>
  </sheetData>
  <mergeCells count="5">
    <mergeCell ref="B4:C4"/>
    <mergeCell ref="B5:C5"/>
    <mergeCell ref="B7:C7"/>
    <mergeCell ref="B9:C9"/>
    <mergeCell ref="B10:C10"/>
  </mergeCells>
  <dataValidations count="1">
    <dataValidation allowBlank="1" showErrorMessage="1" sqref="B13:C24 B11:C11 B8:C8 D3 B6:C6 B5"/>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workbookViewId="0">
      <selection activeCell="B10" sqref="B10:C10"/>
    </sheetView>
  </sheetViews>
  <sheetFormatPr defaultRowHeight="15" x14ac:dyDescent="0.25"/>
  <cols>
    <col min="1" max="1" width="5.42578125" customWidth="1"/>
    <col min="2" max="3" width="18.7109375" customWidth="1"/>
    <col min="4" max="4" width="120.7109375" customWidth="1"/>
    <col min="5" max="5" width="145.85546875" style="14" customWidth="1"/>
  </cols>
  <sheetData>
    <row r="1" spans="2:8" ht="26.25" x14ac:dyDescent="0.25">
      <c r="B1" s="70" t="s">
        <v>174</v>
      </c>
      <c r="C1" s="70"/>
      <c r="D1" s="71"/>
      <c r="E1" s="72" t="s">
        <v>100</v>
      </c>
    </row>
    <row r="2" spans="2:8" ht="26.25" x14ac:dyDescent="0.25">
      <c r="E2" s="73"/>
    </row>
    <row r="3" spans="2:8" ht="48" customHeight="1" x14ac:dyDescent="0.4">
      <c r="B3" s="151" t="s">
        <v>175</v>
      </c>
      <c r="C3" s="152"/>
      <c r="D3" s="76" t="s">
        <v>176</v>
      </c>
      <c r="E3" s="77" t="str">
        <f>D3</f>
        <v>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v>
      </c>
      <c r="H3" s="78"/>
    </row>
    <row r="4" spans="2:8" ht="15.75" customHeight="1" x14ac:dyDescent="0.25">
      <c r="B4" s="151" t="s">
        <v>133</v>
      </c>
      <c r="C4" s="152"/>
      <c r="D4" s="94" t="s">
        <v>201</v>
      </c>
      <c r="E4" s="80"/>
    </row>
    <row r="5" spans="2:8" ht="15.75" customHeight="1" x14ac:dyDescent="0.25">
      <c r="B5" s="151" t="s">
        <v>134</v>
      </c>
      <c r="C5" s="152"/>
      <c r="D5" s="94" t="s">
        <v>202</v>
      </c>
      <c r="E5" s="80"/>
    </row>
    <row r="6" spans="2:8" x14ac:dyDescent="0.25">
      <c r="B6" s="81"/>
      <c r="C6" s="81"/>
      <c r="E6" s="82" t="s">
        <v>135</v>
      </c>
    </row>
    <row r="7" spans="2:8" ht="78" customHeight="1" x14ac:dyDescent="0.25">
      <c r="B7" s="149" t="s">
        <v>136</v>
      </c>
      <c r="C7" s="150"/>
      <c r="D7" s="83" t="s">
        <v>177</v>
      </c>
      <c r="E7" s="84"/>
    </row>
    <row r="8" spans="2:8" x14ac:dyDescent="0.25">
      <c r="B8" s="85"/>
      <c r="C8" s="85"/>
      <c r="E8" s="82" t="s">
        <v>137</v>
      </c>
    </row>
    <row r="9" spans="2:8" ht="92.25" customHeight="1" x14ac:dyDescent="0.25">
      <c r="B9" s="151" t="s">
        <v>138</v>
      </c>
      <c r="C9" s="152"/>
      <c r="D9" s="83" t="s">
        <v>231</v>
      </c>
      <c r="E9" s="84"/>
    </row>
    <row r="10" spans="2:8" ht="48" customHeight="1" x14ac:dyDescent="0.25">
      <c r="B10" s="149" t="s">
        <v>139</v>
      </c>
      <c r="C10" s="150"/>
      <c r="D10" s="83" t="s">
        <v>178</v>
      </c>
      <c r="E10" s="84"/>
    </row>
    <row r="11" spans="2:8" x14ac:dyDescent="0.25">
      <c r="B11" s="85"/>
      <c r="C11" s="85"/>
      <c r="E11" s="86"/>
    </row>
    <row r="12" spans="2:8" ht="60" x14ac:dyDescent="0.25">
      <c r="B12" s="87" t="s">
        <v>140</v>
      </c>
      <c r="C12" s="88" t="s">
        <v>141</v>
      </c>
      <c r="D12" s="89" t="s">
        <v>142</v>
      </c>
      <c r="E12" s="82" t="s">
        <v>143</v>
      </c>
    </row>
    <row r="13" spans="2:8" ht="30" x14ac:dyDescent="0.25">
      <c r="B13" s="90">
        <v>42614</v>
      </c>
      <c r="C13" s="90">
        <v>42887</v>
      </c>
      <c r="D13" s="79" t="s">
        <v>179</v>
      </c>
      <c r="E13" s="86"/>
    </row>
    <row r="14" spans="2:8" ht="30" x14ac:dyDescent="0.25">
      <c r="B14" s="90">
        <v>42614</v>
      </c>
      <c r="C14" s="90">
        <v>42887</v>
      </c>
      <c r="D14" s="79" t="s">
        <v>180</v>
      </c>
      <c r="E14" s="86"/>
    </row>
    <row r="15" spans="2:8" ht="30" x14ac:dyDescent="0.25">
      <c r="B15" s="90">
        <v>42614</v>
      </c>
      <c r="C15" s="90">
        <v>42887</v>
      </c>
      <c r="D15" s="79" t="s">
        <v>181</v>
      </c>
      <c r="E15" s="86"/>
    </row>
    <row r="16" spans="2:8" ht="30" x14ac:dyDescent="0.25">
      <c r="B16" s="90">
        <v>42614</v>
      </c>
      <c r="C16" s="90">
        <v>42887</v>
      </c>
      <c r="D16" s="79" t="s">
        <v>182</v>
      </c>
      <c r="E16" s="86"/>
    </row>
    <row r="17" spans="2:5" x14ac:dyDescent="0.25">
      <c r="B17" s="90">
        <v>42614</v>
      </c>
      <c r="C17" s="90">
        <v>42887</v>
      </c>
      <c r="D17" s="79" t="s">
        <v>183</v>
      </c>
      <c r="E17" s="86"/>
    </row>
    <row r="18" spans="2:5" x14ac:dyDescent="0.25">
      <c r="B18" s="90">
        <v>42614</v>
      </c>
      <c r="C18" s="90">
        <v>42644</v>
      </c>
      <c r="D18" s="79" t="s">
        <v>184</v>
      </c>
      <c r="E18" s="86"/>
    </row>
    <row r="19" spans="2:5" ht="30" x14ac:dyDescent="0.25">
      <c r="B19" s="90">
        <v>42614</v>
      </c>
      <c r="C19" s="90">
        <v>42644</v>
      </c>
      <c r="D19" s="79" t="s">
        <v>185</v>
      </c>
      <c r="E19" s="86"/>
    </row>
    <row r="20" spans="2:5" ht="45" x14ac:dyDescent="0.25">
      <c r="B20" s="90">
        <v>42614</v>
      </c>
      <c r="C20" s="90">
        <v>42644</v>
      </c>
      <c r="D20" s="79" t="s">
        <v>186</v>
      </c>
      <c r="E20" s="86"/>
    </row>
    <row r="21" spans="2:5" x14ac:dyDescent="0.25">
      <c r="B21" s="90">
        <v>42690</v>
      </c>
      <c r="C21" s="90">
        <v>42887</v>
      </c>
      <c r="D21" s="79" t="s">
        <v>187</v>
      </c>
      <c r="E21" s="86"/>
    </row>
    <row r="22" spans="2:5" x14ac:dyDescent="0.25">
      <c r="B22" s="90">
        <v>42614</v>
      </c>
      <c r="C22" s="90">
        <v>42887</v>
      </c>
      <c r="D22" s="79" t="s">
        <v>188</v>
      </c>
      <c r="E22" s="86"/>
    </row>
    <row r="23" spans="2:5" x14ac:dyDescent="0.25">
      <c r="B23" s="90">
        <v>42644</v>
      </c>
      <c r="C23" s="90">
        <v>42887</v>
      </c>
      <c r="D23" s="79" t="s">
        <v>189</v>
      </c>
      <c r="E23" s="86"/>
    </row>
    <row r="24" spans="2:5" x14ac:dyDescent="0.25">
      <c r="B24" s="91"/>
      <c r="C24" s="91"/>
      <c r="D24" s="79"/>
      <c r="E24" s="86"/>
    </row>
  </sheetData>
  <mergeCells count="6">
    <mergeCell ref="B10:C10"/>
    <mergeCell ref="B4:C4"/>
    <mergeCell ref="B5:C5"/>
    <mergeCell ref="B3:C3"/>
    <mergeCell ref="B7:C7"/>
    <mergeCell ref="B9:C9"/>
  </mergeCells>
  <dataValidations count="1">
    <dataValidation allowBlank="1" showErrorMessage="1" sqref="B13:C24 B11:C11 B8:C8 D3 B6:C6 B5"/>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workbookViewId="0">
      <selection activeCell="D10" sqref="D10"/>
    </sheetView>
  </sheetViews>
  <sheetFormatPr defaultRowHeight="15" x14ac:dyDescent="0.25"/>
  <cols>
    <col min="1" max="1" width="5.5703125" customWidth="1"/>
    <col min="2" max="3" width="18.7109375" customWidth="1"/>
    <col min="4" max="4" width="120.7109375" customWidth="1"/>
    <col min="5" max="5" width="145.85546875" style="14" customWidth="1"/>
  </cols>
  <sheetData>
    <row r="1" spans="2:8" ht="26.25" x14ac:dyDescent="0.25">
      <c r="B1" s="70" t="s">
        <v>190</v>
      </c>
      <c r="C1" s="70"/>
      <c r="D1" s="71"/>
      <c r="E1" s="72" t="s">
        <v>100</v>
      </c>
    </row>
    <row r="2" spans="2:8" ht="26.25" x14ac:dyDescent="0.25">
      <c r="E2" s="73"/>
    </row>
    <row r="3" spans="2:8" ht="33.75" customHeight="1" x14ac:dyDescent="0.4">
      <c r="B3" s="151" t="s">
        <v>191</v>
      </c>
      <c r="C3" s="152"/>
      <c r="D3" s="76" t="s">
        <v>192</v>
      </c>
      <c r="E3" s="77" t="str">
        <f>D3</f>
        <v>The school creates a culture of partnership where families, community members and school staff work together to share in the responsibility for student academic progress and social-emotional growth and well-being.</v>
      </c>
      <c r="H3" s="78"/>
    </row>
    <row r="4" spans="2:8" ht="15.75" customHeight="1" x14ac:dyDescent="0.25">
      <c r="B4" s="151" t="s">
        <v>133</v>
      </c>
      <c r="C4" s="152"/>
      <c r="D4" s="94" t="s">
        <v>201</v>
      </c>
      <c r="E4" s="80"/>
    </row>
    <row r="5" spans="2:8" ht="15.75" customHeight="1" x14ac:dyDescent="0.25">
      <c r="B5" s="151" t="s">
        <v>134</v>
      </c>
      <c r="C5" s="152"/>
      <c r="D5" s="94" t="s">
        <v>202</v>
      </c>
      <c r="E5" s="80"/>
    </row>
    <row r="6" spans="2:8" x14ac:dyDescent="0.25">
      <c r="B6" s="81"/>
      <c r="C6" s="81"/>
      <c r="E6" s="82" t="s">
        <v>135</v>
      </c>
    </row>
    <row r="7" spans="2:8" ht="76.5" customHeight="1" x14ac:dyDescent="0.25">
      <c r="B7" s="149" t="s">
        <v>136</v>
      </c>
      <c r="C7" s="150"/>
      <c r="D7" s="83" t="s">
        <v>232</v>
      </c>
      <c r="E7" s="84"/>
    </row>
    <row r="8" spans="2:8" x14ac:dyDescent="0.25">
      <c r="B8" s="85"/>
      <c r="C8" s="85"/>
      <c r="E8" s="82" t="s">
        <v>137</v>
      </c>
    </row>
    <row r="9" spans="2:8" ht="78" customHeight="1" x14ac:dyDescent="0.25">
      <c r="B9" s="151" t="s">
        <v>138</v>
      </c>
      <c r="C9" s="152"/>
      <c r="D9" s="83" t="s">
        <v>233</v>
      </c>
      <c r="E9" s="84"/>
    </row>
    <row r="10" spans="2:8" ht="48.75" customHeight="1" x14ac:dyDescent="0.25">
      <c r="B10" s="149" t="s">
        <v>139</v>
      </c>
      <c r="C10" s="150"/>
      <c r="D10" s="83" t="s">
        <v>234</v>
      </c>
      <c r="E10" s="84"/>
    </row>
    <row r="11" spans="2:8" x14ac:dyDescent="0.25">
      <c r="B11" s="85"/>
      <c r="C11" s="85"/>
      <c r="E11" s="86"/>
    </row>
    <row r="12" spans="2:8" ht="60" x14ac:dyDescent="0.25">
      <c r="B12" s="87" t="s">
        <v>140</v>
      </c>
      <c r="C12" s="88" t="s">
        <v>141</v>
      </c>
      <c r="D12" s="89" t="s">
        <v>142</v>
      </c>
      <c r="E12" s="82" t="s">
        <v>143</v>
      </c>
    </row>
    <row r="13" spans="2:8" ht="30" x14ac:dyDescent="0.25">
      <c r="B13" s="90">
        <v>42614</v>
      </c>
      <c r="C13" s="90">
        <v>42644</v>
      </c>
      <c r="D13" s="79" t="s">
        <v>193</v>
      </c>
      <c r="E13" s="86"/>
    </row>
    <row r="14" spans="2:8" x14ac:dyDescent="0.25">
      <c r="B14" s="90">
        <v>42614</v>
      </c>
      <c r="C14" s="90">
        <v>42644</v>
      </c>
      <c r="D14" s="79" t="s">
        <v>194</v>
      </c>
      <c r="E14" s="86"/>
    </row>
    <row r="15" spans="2:8" x14ac:dyDescent="0.25">
      <c r="B15" s="90">
        <v>42614</v>
      </c>
      <c r="C15" s="90">
        <v>42644</v>
      </c>
      <c r="D15" s="79" t="s">
        <v>195</v>
      </c>
      <c r="E15" s="86"/>
    </row>
    <row r="16" spans="2:8" ht="30" x14ac:dyDescent="0.25">
      <c r="B16" s="90">
        <v>42614</v>
      </c>
      <c r="C16" s="90">
        <v>42644</v>
      </c>
      <c r="D16" s="79" t="s">
        <v>196</v>
      </c>
      <c r="E16" s="86"/>
    </row>
    <row r="17" spans="2:5" x14ac:dyDescent="0.25">
      <c r="B17" s="90">
        <v>42644</v>
      </c>
      <c r="C17" s="90">
        <v>42675</v>
      </c>
      <c r="D17" s="79" t="s">
        <v>197</v>
      </c>
      <c r="E17" s="86"/>
    </row>
    <row r="18" spans="2:5" x14ac:dyDescent="0.25">
      <c r="B18" s="90">
        <v>42644</v>
      </c>
      <c r="C18" s="90">
        <v>42675</v>
      </c>
      <c r="D18" s="79" t="s">
        <v>198</v>
      </c>
      <c r="E18" s="86"/>
    </row>
    <row r="19" spans="2:5" x14ac:dyDescent="0.25">
      <c r="B19" s="90">
        <v>42675</v>
      </c>
      <c r="C19" s="93">
        <v>42902</v>
      </c>
      <c r="D19" s="79" t="s">
        <v>199</v>
      </c>
      <c r="E19" s="86"/>
    </row>
    <row r="20" spans="2:5" x14ac:dyDescent="0.25">
      <c r="B20" s="91"/>
      <c r="C20" s="91"/>
      <c r="D20" s="79"/>
      <c r="E20" s="86"/>
    </row>
    <row r="21" spans="2:5" x14ac:dyDescent="0.25">
      <c r="B21" s="91"/>
      <c r="C21" s="91"/>
      <c r="D21" s="79"/>
      <c r="E21" s="86"/>
    </row>
    <row r="22" spans="2:5" x14ac:dyDescent="0.25">
      <c r="B22" s="91"/>
      <c r="C22" s="91"/>
      <c r="D22" s="79"/>
      <c r="E22" s="86"/>
    </row>
    <row r="23" spans="2:5" x14ac:dyDescent="0.25">
      <c r="B23" s="91"/>
      <c r="C23" s="91"/>
      <c r="D23" s="79"/>
      <c r="E23" s="86"/>
    </row>
    <row r="24" spans="2:5" x14ac:dyDescent="0.25">
      <c r="B24" s="91"/>
      <c r="C24" s="91"/>
      <c r="D24" s="79"/>
      <c r="E24" s="86"/>
    </row>
    <row r="25" spans="2:5" x14ac:dyDescent="0.25">
      <c r="B25" s="91"/>
      <c r="C25" s="91"/>
      <c r="D25" s="79"/>
      <c r="E25" s="86"/>
    </row>
  </sheetData>
  <mergeCells count="6">
    <mergeCell ref="B10:C10"/>
    <mergeCell ref="B4:C4"/>
    <mergeCell ref="B5:C5"/>
    <mergeCell ref="B3:C3"/>
    <mergeCell ref="B7:C7"/>
    <mergeCell ref="B9:C9"/>
  </mergeCells>
  <dataValidations count="1">
    <dataValidation allowBlank="1" showErrorMessage="1" sqref="B13:C24 B11:C11 B8:C8 D3 B6:C6 B5"/>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opLeftCell="A4" workbookViewId="0">
      <selection activeCell="B20" sqref="B20"/>
    </sheetView>
  </sheetViews>
  <sheetFormatPr defaultColWidth="9.140625" defaultRowHeight="15" x14ac:dyDescent="0.25"/>
  <cols>
    <col min="1" max="1" width="5.5703125" style="12" customWidth="1"/>
    <col min="2" max="2" width="5.7109375" style="12" customWidth="1"/>
    <col min="3" max="3" width="150.7109375" style="14" customWidth="1"/>
    <col min="4" max="16384" width="9.140625" style="14"/>
  </cols>
  <sheetData>
    <row r="1" spans="1:29" s="11" customFormat="1" ht="18.75" x14ac:dyDescent="0.3">
      <c r="A1" s="9"/>
      <c r="B1" s="9"/>
      <c r="C1" s="10" t="s">
        <v>20</v>
      </c>
    </row>
    <row r="2" spans="1:29" ht="18.75" x14ac:dyDescent="0.3">
      <c r="C2" s="13"/>
    </row>
    <row r="3" spans="1:29" s="17" customFormat="1" x14ac:dyDescent="0.25">
      <c r="A3" s="15"/>
      <c r="B3" s="16"/>
      <c r="C3" s="16" t="s">
        <v>21</v>
      </c>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s="19" customFormat="1" x14ac:dyDescent="0.25">
      <c r="A4" s="15"/>
      <c r="B4" s="15"/>
      <c r="C4" s="18"/>
      <c r="D4" s="15"/>
      <c r="E4" s="15"/>
      <c r="F4" s="15"/>
      <c r="G4" s="15"/>
      <c r="H4" s="15"/>
      <c r="I4" s="15"/>
      <c r="J4" s="15"/>
      <c r="K4" s="15"/>
      <c r="L4" s="15"/>
      <c r="M4" s="15"/>
      <c r="N4" s="15"/>
      <c r="O4" s="15"/>
      <c r="P4" s="15"/>
      <c r="Q4" s="15"/>
      <c r="R4" s="15"/>
      <c r="S4" s="15"/>
      <c r="T4" s="15"/>
      <c r="U4" s="15"/>
      <c r="V4" s="15"/>
      <c r="W4" s="15"/>
      <c r="X4" s="15"/>
      <c r="Y4" s="15"/>
      <c r="Z4" s="15"/>
      <c r="AA4" s="15"/>
      <c r="AB4" s="15"/>
      <c r="AC4" s="15"/>
    </row>
    <row r="5" spans="1:29" s="19" customFormat="1" ht="45" x14ac:dyDescent="0.25">
      <c r="A5" s="15"/>
      <c r="B5" s="20" t="s">
        <v>66</v>
      </c>
      <c r="C5" s="21" t="s">
        <v>22</v>
      </c>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19" customFormat="1" x14ac:dyDescent="0.25">
      <c r="A6" s="15"/>
      <c r="B6" s="22"/>
      <c r="C6" s="21"/>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s="17" customFormat="1" x14ac:dyDescent="0.25">
      <c r="A7" s="15"/>
      <c r="B7" s="15"/>
      <c r="C7" s="21"/>
      <c r="D7" s="15"/>
      <c r="E7" s="15"/>
      <c r="F7" s="15"/>
      <c r="G7" s="15"/>
      <c r="H7" s="15"/>
      <c r="I7" s="15"/>
      <c r="J7" s="15"/>
      <c r="K7" s="15"/>
      <c r="L7" s="15"/>
      <c r="M7" s="15"/>
      <c r="N7" s="15"/>
      <c r="O7" s="15"/>
      <c r="P7" s="15"/>
      <c r="Q7" s="15"/>
      <c r="R7" s="15"/>
      <c r="S7" s="15"/>
      <c r="T7" s="15"/>
      <c r="U7" s="15"/>
      <c r="V7" s="15"/>
      <c r="W7" s="15"/>
      <c r="X7" s="15"/>
      <c r="Y7" s="15"/>
      <c r="Z7" s="15"/>
      <c r="AA7" s="15"/>
      <c r="AB7" s="15"/>
      <c r="AC7" s="15"/>
    </row>
    <row r="8" spans="1:29" s="17" customFormat="1" ht="30" x14ac:dyDescent="0.25">
      <c r="A8" s="15"/>
      <c r="B8" s="20"/>
      <c r="C8" s="21" t="s">
        <v>23</v>
      </c>
      <c r="D8" s="15"/>
      <c r="E8" s="15"/>
      <c r="F8" s="15"/>
      <c r="G8" s="15"/>
      <c r="H8" s="15"/>
      <c r="I8" s="15"/>
      <c r="J8" s="15"/>
      <c r="K8" s="15"/>
      <c r="L8" s="15"/>
      <c r="M8" s="15"/>
      <c r="N8" s="15"/>
      <c r="O8" s="15"/>
      <c r="P8" s="15"/>
      <c r="Q8" s="15"/>
      <c r="R8" s="15"/>
      <c r="S8" s="15"/>
      <c r="T8" s="15"/>
      <c r="U8" s="15"/>
      <c r="V8" s="15"/>
      <c r="W8" s="15"/>
      <c r="X8" s="15"/>
      <c r="Y8" s="15"/>
      <c r="Z8" s="15"/>
      <c r="AA8" s="15"/>
      <c r="AB8" s="15"/>
      <c r="AC8" s="15"/>
    </row>
    <row r="9" spans="1:29" s="17" customFormat="1" x14ac:dyDescent="0.25">
      <c r="A9" s="15"/>
      <c r="B9" s="15"/>
      <c r="C9" s="21"/>
      <c r="D9" s="15"/>
      <c r="E9" s="15"/>
      <c r="F9" s="15"/>
      <c r="G9" s="15"/>
      <c r="H9" s="15"/>
      <c r="I9" s="15"/>
      <c r="J9" s="15"/>
      <c r="K9" s="15"/>
      <c r="L9" s="15"/>
      <c r="M9" s="15"/>
      <c r="N9" s="15"/>
      <c r="O9" s="15"/>
      <c r="P9" s="15"/>
      <c r="Q9" s="15"/>
      <c r="R9" s="15"/>
      <c r="S9" s="15"/>
      <c r="T9" s="15"/>
      <c r="U9" s="15"/>
      <c r="V9" s="15"/>
      <c r="W9" s="15"/>
      <c r="X9" s="15"/>
      <c r="Y9" s="15"/>
      <c r="Z9" s="15"/>
      <c r="AA9" s="15"/>
      <c r="AB9" s="15"/>
      <c r="AC9" s="15"/>
    </row>
    <row r="10" spans="1:29" s="17" customFormat="1" x14ac:dyDescent="0.25">
      <c r="A10" s="15"/>
      <c r="B10" s="15"/>
      <c r="C10" s="21"/>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row>
    <row r="11" spans="1:29" s="19" customFormat="1" x14ac:dyDescent="0.25">
      <c r="A11" s="15"/>
      <c r="B11" s="20" t="s">
        <v>66</v>
      </c>
      <c r="C11" s="23" t="s">
        <v>24</v>
      </c>
    </row>
    <row r="12" spans="1:29" s="19" customFormat="1" x14ac:dyDescent="0.25">
      <c r="A12" s="15"/>
      <c r="B12" s="15"/>
      <c r="C12" s="24"/>
    </row>
    <row r="13" spans="1:29" s="19" customFormat="1" x14ac:dyDescent="0.25">
      <c r="A13" s="15"/>
      <c r="B13" s="15"/>
      <c r="C13" s="24"/>
    </row>
    <row r="14" spans="1:29" s="19" customFormat="1" ht="30" x14ac:dyDescent="0.25">
      <c r="A14" s="15"/>
      <c r="B14" s="20" t="s">
        <v>66</v>
      </c>
      <c r="C14" s="21" t="s">
        <v>25</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row>
    <row r="15" spans="1:29" s="17" customFormat="1" x14ac:dyDescent="0.25">
      <c r="A15" s="15"/>
      <c r="B15" s="15"/>
      <c r="C15" s="21"/>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1:29" s="17" customFormat="1" x14ac:dyDescent="0.25">
      <c r="A16" s="15"/>
      <c r="B16" s="15"/>
      <c r="C16" s="21"/>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row>
    <row r="17" spans="1:3" s="19" customFormat="1" x14ac:dyDescent="0.25">
      <c r="A17" s="15"/>
      <c r="B17" s="20" t="s">
        <v>66</v>
      </c>
      <c r="C17" s="21" t="s">
        <v>26</v>
      </c>
    </row>
    <row r="18" spans="1:3" s="19" customFormat="1" x14ac:dyDescent="0.25">
      <c r="A18" s="15"/>
      <c r="B18" s="15"/>
      <c r="C18" s="21"/>
    </row>
    <row r="19" spans="1:3" s="19" customFormat="1" x14ac:dyDescent="0.25">
      <c r="A19" s="15"/>
      <c r="B19" s="15"/>
      <c r="C19" s="21"/>
    </row>
    <row r="20" spans="1:3" s="19" customFormat="1" x14ac:dyDescent="0.25">
      <c r="A20" s="15"/>
      <c r="B20" s="20" t="s">
        <v>66</v>
      </c>
      <c r="C20" s="25"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topLeftCell="A4" workbookViewId="0">
      <selection activeCell="G25" sqref="G25"/>
    </sheetView>
  </sheetViews>
  <sheetFormatPr defaultColWidth="9.140625" defaultRowHeight="15" x14ac:dyDescent="0.25"/>
  <cols>
    <col min="1" max="1" width="5.7109375" style="14" customWidth="1"/>
    <col min="2" max="2" width="27.7109375" style="14" customWidth="1"/>
    <col min="3" max="3" width="52.140625" style="14" customWidth="1"/>
    <col min="4" max="4" width="27.85546875" style="14" customWidth="1"/>
    <col min="5" max="5" width="50" style="14" customWidth="1"/>
    <col min="6" max="16384" width="9.140625" style="14"/>
  </cols>
  <sheetData>
    <row r="1" spans="2:13" s="3" customFormat="1" ht="16.5" x14ac:dyDescent="0.3">
      <c r="B1" s="114" t="s">
        <v>28</v>
      </c>
      <c r="C1" s="115"/>
      <c r="D1" s="115"/>
      <c r="E1" s="115"/>
      <c r="F1" s="5"/>
      <c r="G1" s="5"/>
      <c r="H1" s="5"/>
      <c r="I1" s="5"/>
      <c r="J1" s="5"/>
      <c r="K1" s="5"/>
      <c r="L1" s="5"/>
      <c r="M1" s="5"/>
    </row>
    <row r="2" spans="2:13" s="3" customFormat="1" ht="15.75" x14ac:dyDescent="0.25">
      <c r="B2" s="26"/>
      <c r="C2" s="27"/>
      <c r="D2" s="28"/>
      <c r="E2" s="5"/>
    </row>
    <row r="3" spans="2:13" x14ac:dyDescent="0.25">
      <c r="B3" s="116" t="s">
        <v>29</v>
      </c>
      <c r="C3" s="116"/>
      <c r="D3" s="116"/>
      <c r="E3" s="116"/>
    </row>
    <row r="5" spans="2:13" x14ac:dyDescent="0.25">
      <c r="B5" s="117" t="s">
        <v>30</v>
      </c>
      <c r="C5" s="117"/>
      <c r="D5" s="117"/>
      <c r="E5" s="117"/>
    </row>
    <row r="6" spans="2:13" x14ac:dyDescent="0.25">
      <c r="B6" s="29"/>
      <c r="D6" s="29"/>
      <c r="E6" s="30"/>
    </row>
    <row r="7" spans="2:13" x14ac:dyDescent="0.25">
      <c r="B7" s="31" t="s">
        <v>31</v>
      </c>
      <c r="C7" s="31" t="s">
        <v>32</v>
      </c>
      <c r="D7" s="31" t="s">
        <v>31</v>
      </c>
      <c r="E7" s="31" t="s">
        <v>33</v>
      </c>
    </row>
    <row r="8" spans="2:13" ht="15" customHeight="1" x14ac:dyDescent="0.25">
      <c r="B8" s="32">
        <v>42499</v>
      </c>
      <c r="C8" s="37" t="s">
        <v>209</v>
      </c>
      <c r="D8" s="95">
        <v>42513</v>
      </c>
      <c r="E8" s="34" t="s">
        <v>210</v>
      </c>
    </row>
    <row r="9" spans="2:13" ht="15" customHeight="1" x14ac:dyDescent="0.25">
      <c r="B9" s="32">
        <v>42501</v>
      </c>
      <c r="C9" s="37" t="s">
        <v>210</v>
      </c>
      <c r="D9" s="95">
        <v>42521</v>
      </c>
      <c r="E9" s="34" t="s">
        <v>210</v>
      </c>
    </row>
    <row r="10" spans="2:13" ht="15" customHeight="1" x14ac:dyDescent="0.25">
      <c r="B10" s="32">
        <v>42506</v>
      </c>
      <c r="C10" s="37" t="s">
        <v>209</v>
      </c>
      <c r="D10" s="95">
        <v>42558</v>
      </c>
      <c r="E10" s="34" t="s">
        <v>211</v>
      </c>
    </row>
    <row r="11" spans="2:13" ht="15" customHeight="1" x14ac:dyDescent="0.25">
      <c r="B11" s="32">
        <v>42508</v>
      </c>
      <c r="C11" s="37" t="s">
        <v>210</v>
      </c>
      <c r="D11" s="34"/>
      <c r="E11" s="34"/>
    </row>
    <row r="12" spans="2:13" ht="15" customHeight="1" x14ac:dyDescent="0.25">
      <c r="B12" s="32">
        <v>42509</v>
      </c>
      <c r="C12" s="37" t="s">
        <v>210</v>
      </c>
      <c r="D12" s="34"/>
      <c r="E12" s="34"/>
    </row>
    <row r="14" spans="2:13" x14ac:dyDescent="0.25">
      <c r="B14" s="35" t="s">
        <v>34</v>
      </c>
      <c r="C14" s="118" t="s">
        <v>35</v>
      </c>
      <c r="D14" s="118"/>
      <c r="E14" s="36" t="s">
        <v>15</v>
      </c>
    </row>
    <row r="15" spans="2:13" ht="15" customHeight="1" x14ac:dyDescent="0.25">
      <c r="B15" s="37" t="s">
        <v>212</v>
      </c>
      <c r="C15" s="113" t="s">
        <v>213</v>
      </c>
      <c r="D15" s="113"/>
      <c r="E15" s="38"/>
    </row>
    <row r="16" spans="2:13" x14ac:dyDescent="0.25">
      <c r="B16" s="37" t="s">
        <v>214</v>
      </c>
      <c r="C16" s="113" t="s">
        <v>215</v>
      </c>
      <c r="D16" s="113"/>
      <c r="E16" s="38"/>
    </row>
    <row r="17" spans="2:5" x14ac:dyDescent="0.25">
      <c r="B17" s="37" t="s">
        <v>216</v>
      </c>
      <c r="C17" s="113" t="s">
        <v>217</v>
      </c>
      <c r="D17" s="113"/>
      <c r="E17" s="38"/>
    </row>
    <row r="18" spans="2:5" ht="15" customHeight="1" x14ac:dyDescent="0.25">
      <c r="B18" s="37" t="s">
        <v>218</v>
      </c>
      <c r="C18" s="113" t="s">
        <v>217</v>
      </c>
      <c r="D18" s="113"/>
      <c r="E18" s="38"/>
    </row>
    <row r="19" spans="2:5" ht="15" customHeight="1" x14ac:dyDescent="0.25">
      <c r="B19" s="37" t="s">
        <v>219</v>
      </c>
      <c r="C19" s="113" t="s">
        <v>217</v>
      </c>
      <c r="D19" s="113"/>
      <c r="E19" s="38"/>
    </row>
    <row r="20" spans="2:5" ht="15" customHeight="1" x14ac:dyDescent="0.25">
      <c r="B20" s="37" t="s">
        <v>220</v>
      </c>
      <c r="C20" s="113" t="s">
        <v>217</v>
      </c>
      <c r="D20" s="113"/>
      <c r="E20" s="38"/>
    </row>
    <row r="21" spans="2:5" ht="15" customHeight="1" x14ac:dyDescent="0.25">
      <c r="B21" s="37" t="s">
        <v>221</v>
      </c>
      <c r="C21" s="113" t="s">
        <v>217</v>
      </c>
      <c r="D21" s="113"/>
      <c r="E21" s="38"/>
    </row>
    <row r="22" spans="2:5" ht="15" customHeight="1" x14ac:dyDescent="0.25">
      <c r="B22" s="37" t="s">
        <v>222</v>
      </c>
      <c r="C22" s="113" t="s">
        <v>217</v>
      </c>
      <c r="D22" s="113"/>
      <c r="E22" s="38"/>
    </row>
    <row r="23" spans="2:5" ht="15" customHeight="1" x14ac:dyDescent="0.25">
      <c r="B23" s="37" t="s">
        <v>223</v>
      </c>
      <c r="C23" s="113" t="s">
        <v>217</v>
      </c>
      <c r="D23" s="113"/>
      <c r="E23" s="38"/>
    </row>
    <row r="24" spans="2:5" ht="15" customHeight="1" x14ac:dyDescent="0.25">
      <c r="B24" s="37" t="s">
        <v>224</v>
      </c>
      <c r="C24" s="113" t="s">
        <v>217</v>
      </c>
      <c r="D24" s="113"/>
      <c r="E24" s="38"/>
    </row>
    <row r="25" spans="2:5" ht="15" customHeight="1" x14ac:dyDescent="0.25">
      <c r="B25" s="37" t="s">
        <v>225</v>
      </c>
      <c r="C25" s="113" t="s">
        <v>217</v>
      </c>
      <c r="D25" s="113"/>
      <c r="E25" s="38"/>
    </row>
    <row r="26" spans="2:5" ht="15" customHeight="1" x14ac:dyDescent="0.25">
      <c r="B26" s="33"/>
      <c r="C26" s="113"/>
      <c r="D26" s="113"/>
      <c r="E26" s="38"/>
    </row>
    <row r="27" spans="2:5" ht="15" customHeight="1" x14ac:dyDescent="0.25">
      <c r="B27" s="33"/>
      <c r="C27" s="113"/>
      <c r="D27" s="113"/>
      <c r="E27" s="38"/>
    </row>
    <row r="28" spans="2:5" ht="15" customHeight="1" x14ac:dyDescent="0.25">
      <c r="B28" s="33"/>
      <c r="C28" s="113"/>
      <c r="D28" s="113"/>
      <c r="E28" s="38"/>
    </row>
    <row r="29" spans="2:5" ht="15" customHeight="1" x14ac:dyDescent="0.25">
      <c r="B29" s="33"/>
      <c r="C29" s="113" t="s">
        <v>226</v>
      </c>
      <c r="D29" s="113"/>
      <c r="E29" s="38"/>
    </row>
    <row r="30" spans="2:5" ht="15" customHeight="1" x14ac:dyDescent="0.25">
      <c r="B30" s="33"/>
      <c r="C30" s="113"/>
      <c r="D30" s="113"/>
      <c r="E30" s="38"/>
    </row>
    <row r="31" spans="2:5" ht="15" customHeight="1" x14ac:dyDescent="0.25">
      <c r="B31" s="33"/>
      <c r="C31" s="113"/>
      <c r="D31" s="113"/>
      <c r="E31" s="38"/>
    </row>
    <row r="32" spans="2:5" ht="15" customHeight="1" x14ac:dyDescent="0.25">
      <c r="B32" s="33"/>
      <c r="C32" s="113"/>
      <c r="D32" s="113"/>
      <c r="E32" s="38"/>
    </row>
    <row r="33" spans="2:5" ht="15" customHeight="1" x14ac:dyDescent="0.25">
      <c r="B33" s="33"/>
      <c r="C33" s="113"/>
      <c r="D33" s="113"/>
      <c r="E33" s="38"/>
    </row>
    <row r="34" spans="2:5" ht="15" customHeight="1" x14ac:dyDescent="0.25">
      <c r="B34" s="33"/>
      <c r="C34" s="113"/>
      <c r="D34" s="113"/>
      <c r="E34" s="38"/>
    </row>
    <row r="35" spans="2:5" ht="15" customHeight="1" x14ac:dyDescent="0.25">
      <c r="B35" s="33"/>
      <c r="C35" s="113"/>
      <c r="D35" s="113"/>
      <c r="E35" s="33"/>
    </row>
    <row r="36" spans="2:5" x14ac:dyDescent="0.25">
      <c r="B36" s="39"/>
      <c r="C36" s="40"/>
      <c r="D36" s="40"/>
      <c r="E36" s="39"/>
    </row>
  </sheetData>
  <mergeCells count="25">
    <mergeCell ref="C35:D35"/>
    <mergeCell ref="C29:D29"/>
    <mergeCell ref="C30:D30"/>
    <mergeCell ref="C31:D31"/>
    <mergeCell ref="C32:D32"/>
    <mergeCell ref="C33:D33"/>
    <mergeCell ref="C34:D34"/>
    <mergeCell ref="C28:D28"/>
    <mergeCell ref="C17:D17"/>
    <mergeCell ref="C18:D18"/>
    <mergeCell ref="C19:D19"/>
    <mergeCell ref="C20:D20"/>
    <mergeCell ref="C21:D21"/>
    <mergeCell ref="C22:D22"/>
    <mergeCell ref="C23:D23"/>
    <mergeCell ref="C24:D24"/>
    <mergeCell ref="C25:D25"/>
    <mergeCell ref="C26:D26"/>
    <mergeCell ref="C27:D27"/>
    <mergeCell ref="C16:D16"/>
    <mergeCell ref="B1:E1"/>
    <mergeCell ref="B3:E3"/>
    <mergeCell ref="B5:E5"/>
    <mergeCell ref="C14:D14"/>
    <mergeCell ref="C15:D15"/>
  </mergeCells>
  <dataValidations count="4">
    <dataValidation allowBlank="1" showInputMessage="1" showErrorMessage="1" promptTitle="Instructions" prompt="Enter the name of each member of the district's DCIP planning team." sqref="B15:B35"/>
    <dataValidation allowBlank="1" showInputMessage="1" showErrorMessage="1" promptTitle="Instructions" prompt="Enter the title and organization of each member of the district's DCIP planning team." sqref="C15:D35"/>
    <dataValidation allowBlank="1" showInputMessage="1" showErrorMessage="1" promptTitle="Instructions" prompt="Indicate the location where this meeting was conducted." sqref="C8:C12"/>
    <dataValidation allowBlank="1" showInputMessage="1" showErrorMessage="1" promptTitle="Instructions" prompt="Indicate the date of each DCIP planning meeting." sqref="B8:B12"/>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topLeftCell="A10" workbookViewId="0">
      <selection activeCell="P17" sqref="P17"/>
    </sheetView>
  </sheetViews>
  <sheetFormatPr defaultColWidth="9.140625" defaultRowHeight="15.75" x14ac:dyDescent="0.25"/>
  <cols>
    <col min="1" max="1" width="5.7109375" style="3" customWidth="1"/>
    <col min="2" max="2" width="14.7109375" style="3" customWidth="1"/>
    <col min="3" max="3" width="9.85546875" style="3" customWidth="1"/>
    <col min="4" max="4" width="14.7109375" style="3" customWidth="1"/>
    <col min="5" max="5" width="9.85546875" style="3" customWidth="1"/>
    <col min="6" max="6" width="14.7109375" style="3" customWidth="1"/>
    <col min="7" max="7" width="9.85546875" style="3" customWidth="1"/>
    <col min="8" max="8" width="15.28515625" style="3" bestFit="1" customWidth="1"/>
    <col min="9" max="9" width="9.85546875" style="3" customWidth="1"/>
    <col min="10" max="10" width="14.7109375" style="3" customWidth="1"/>
    <col min="11" max="11" width="9.85546875" style="3" customWidth="1"/>
    <col min="12" max="12" width="14.7109375" style="3" customWidth="1"/>
    <col min="13" max="13" width="9.85546875" style="3" customWidth="1"/>
    <col min="14" max="16384" width="9.140625" style="3"/>
  </cols>
  <sheetData>
    <row r="1" spans="2:13" ht="18.75" x14ac:dyDescent="0.3">
      <c r="B1" s="114" t="s">
        <v>36</v>
      </c>
      <c r="C1" s="121"/>
      <c r="D1" s="121"/>
      <c r="E1" s="121"/>
      <c r="F1" s="122"/>
      <c r="G1" s="122"/>
      <c r="H1" s="122"/>
      <c r="I1" s="122"/>
      <c r="J1" s="122"/>
      <c r="K1" s="122"/>
      <c r="L1" s="122"/>
      <c r="M1" s="122"/>
    </row>
    <row r="2" spans="2:13" ht="15.75" customHeight="1" x14ac:dyDescent="0.25">
      <c r="B2" s="41"/>
      <c r="C2" s="41"/>
      <c r="D2" s="41"/>
      <c r="E2" s="41"/>
      <c r="F2" s="41"/>
      <c r="G2" s="41"/>
      <c r="H2" s="41"/>
      <c r="I2" s="41"/>
      <c r="J2" s="41"/>
      <c r="K2" s="41"/>
      <c r="L2" s="41"/>
      <c r="M2" s="41"/>
    </row>
    <row r="3" spans="2:13" x14ac:dyDescent="0.25">
      <c r="B3" s="123" t="s">
        <v>37</v>
      </c>
      <c r="C3" s="123"/>
      <c r="D3" s="123"/>
      <c r="E3" s="123"/>
      <c r="F3" s="123"/>
      <c r="G3" s="123"/>
      <c r="H3" s="123"/>
      <c r="I3" s="124"/>
      <c r="J3" s="124"/>
      <c r="K3" s="124"/>
      <c r="L3" s="124"/>
      <c r="M3" s="124"/>
    </row>
    <row r="4" spans="2:13" s="44" customFormat="1" ht="45" customHeight="1" x14ac:dyDescent="0.25">
      <c r="B4" s="42" t="s">
        <v>38</v>
      </c>
      <c r="C4" s="43" t="s">
        <v>39</v>
      </c>
      <c r="D4" s="42" t="s">
        <v>40</v>
      </c>
      <c r="E4" s="20">
        <v>758</v>
      </c>
      <c r="F4" s="42" t="s">
        <v>41</v>
      </c>
      <c r="G4" s="20">
        <v>68</v>
      </c>
      <c r="H4" s="42" t="s">
        <v>42</v>
      </c>
      <c r="I4" s="20">
        <v>92</v>
      </c>
      <c r="J4" s="123"/>
      <c r="K4" s="123"/>
      <c r="L4" s="123"/>
      <c r="M4" s="123"/>
    </row>
    <row r="5" spans="2:13" ht="45" customHeight="1" x14ac:dyDescent="0.25">
      <c r="B5" s="42" t="s">
        <v>43</v>
      </c>
      <c r="C5" s="20">
        <v>61</v>
      </c>
      <c r="D5" s="42" t="s">
        <v>44</v>
      </c>
      <c r="E5" s="20">
        <v>7</v>
      </c>
      <c r="F5" s="42" t="s">
        <v>45</v>
      </c>
      <c r="G5" s="20">
        <v>10</v>
      </c>
      <c r="H5" s="42" t="s">
        <v>46</v>
      </c>
      <c r="I5" s="20">
        <v>18</v>
      </c>
      <c r="J5" s="123"/>
      <c r="K5" s="123"/>
      <c r="L5" s="123"/>
      <c r="M5" s="123"/>
    </row>
    <row r="6" spans="2:13" x14ac:dyDescent="0.25">
      <c r="B6" s="45"/>
      <c r="C6" s="45"/>
      <c r="D6" s="45"/>
      <c r="E6" s="45"/>
      <c r="F6" s="45"/>
      <c r="G6" s="45"/>
      <c r="H6" s="45"/>
      <c r="I6" s="45"/>
      <c r="J6" s="45"/>
      <c r="K6" s="45"/>
      <c r="L6" s="45"/>
      <c r="M6" s="45"/>
    </row>
    <row r="7" spans="2:13" s="44" customFormat="1" x14ac:dyDescent="0.25">
      <c r="B7" s="123" t="s">
        <v>47</v>
      </c>
      <c r="C7" s="123"/>
      <c r="D7" s="123"/>
      <c r="E7" s="123"/>
      <c r="F7" s="123"/>
      <c r="G7" s="123"/>
      <c r="H7" s="123"/>
      <c r="I7" s="124"/>
      <c r="J7" s="124"/>
      <c r="K7" s="124"/>
      <c r="L7" s="124"/>
      <c r="M7" s="124"/>
    </row>
    <row r="8" spans="2:13" s="44" customFormat="1" ht="60" customHeight="1" x14ac:dyDescent="0.25">
      <c r="B8" s="42" t="s">
        <v>48</v>
      </c>
      <c r="C8" s="20">
        <v>1</v>
      </c>
      <c r="D8" s="42" t="s">
        <v>49</v>
      </c>
      <c r="E8" s="20">
        <v>37</v>
      </c>
      <c r="F8" s="42" t="s">
        <v>50</v>
      </c>
      <c r="G8" s="20">
        <v>37</v>
      </c>
      <c r="H8" s="42" t="s">
        <v>51</v>
      </c>
      <c r="I8" s="20">
        <v>2</v>
      </c>
      <c r="J8" s="42" t="s">
        <v>52</v>
      </c>
      <c r="K8" s="20">
        <v>22</v>
      </c>
      <c r="L8" s="42" t="s">
        <v>53</v>
      </c>
      <c r="M8" s="20">
        <v>1</v>
      </c>
    </row>
    <row r="9" spans="2:13" s="44" customFormat="1" x14ac:dyDescent="0.25">
      <c r="B9" s="45"/>
      <c r="C9" s="45"/>
      <c r="D9" s="45"/>
      <c r="E9" s="45"/>
      <c r="F9" s="45"/>
      <c r="G9" s="45"/>
      <c r="H9" s="45"/>
      <c r="I9" s="45"/>
      <c r="J9" s="45"/>
      <c r="K9" s="45"/>
      <c r="L9" s="45"/>
      <c r="M9" s="45"/>
    </row>
    <row r="10" spans="2:13" s="44" customFormat="1" x14ac:dyDescent="0.25">
      <c r="B10" s="123" t="s">
        <v>54</v>
      </c>
      <c r="C10" s="123"/>
      <c r="D10" s="123"/>
      <c r="E10" s="123"/>
      <c r="F10" s="123"/>
      <c r="G10" s="123"/>
      <c r="H10" s="123"/>
      <c r="I10" s="124"/>
      <c r="J10" s="124"/>
      <c r="K10" s="124"/>
      <c r="L10" s="124"/>
      <c r="M10" s="124"/>
    </row>
    <row r="11" spans="2:13" s="44" customFormat="1" ht="45" customHeight="1" x14ac:dyDescent="0.25">
      <c r="B11" s="119" t="s">
        <v>55</v>
      </c>
      <c r="C11" s="120"/>
      <c r="D11" s="20">
        <v>1</v>
      </c>
      <c r="E11" s="119" t="s">
        <v>56</v>
      </c>
      <c r="F11" s="120"/>
      <c r="G11" s="20">
        <v>2</v>
      </c>
      <c r="H11" s="119" t="s">
        <v>57</v>
      </c>
      <c r="I11" s="120"/>
      <c r="J11" s="20">
        <v>0</v>
      </c>
      <c r="K11" s="119" t="s">
        <v>58</v>
      </c>
      <c r="L11" s="120"/>
      <c r="M11" s="20">
        <v>3</v>
      </c>
    </row>
    <row r="12" spans="2:13" s="44" customFormat="1" ht="45" customHeight="1" x14ac:dyDescent="0.25">
      <c r="B12" s="119" t="s">
        <v>59</v>
      </c>
      <c r="C12" s="120"/>
      <c r="D12" s="20">
        <v>0</v>
      </c>
      <c r="E12" s="119" t="s">
        <v>60</v>
      </c>
      <c r="F12" s="120"/>
      <c r="G12" s="20">
        <v>3</v>
      </c>
      <c r="H12" s="119" t="s">
        <v>61</v>
      </c>
      <c r="I12" s="120"/>
      <c r="J12" s="20">
        <v>3</v>
      </c>
      <c r="K12" s="119" t="s">
        <v>62</v>
      </c>
      <c r="L12" s="120"/>
      <c r="M12" s="97">
        <v>14</v>
      </c>
    </row>
    <row r="13" spans="2:13" s="44" customFormat="1" x14ac:dyDescent="0.25">
      <c r="B13" s="45"/>
      <c r="C13" s="45"/>
      <c r="D13" s="45"/>
      <c r="E13" s="45"/>
      <c r="F13" s="45"/>
      <c r="G13" s="45"/>
      <c r="H13" s="45"/>
      <c r="I13" s="45"/>
      <c r="J13" s="45"/>
      <c r="K13" s="45"/>
      <c r="L13" s="45"/>
      <c r="M13" s="45"/>
    </row>
    <row r="14" spans="2:13" s="44" customFormat="1" x14ac:dyDescent="0.25">
      <c r="B14" s="123" t="s">
        <v>63</v>
      </c>
      <c r="C14" s="123"/>
      <c r="D14" s="123"/>
      <c r="E14" s="123"/>
      <c r="F14" s="123"/>
      <c r="G14" s="123"/>
      <c r="H14" s="123"/>
      <c r="I14" s="124"/>
      <c r="J14" s="124"/>
      <c r="K14" s="124"/>
      <c r="L14" s="124"/>
      <c r="M14" s="124"/>
    </row>
    <row r="15" spans="2:13" ht="45" customHeight="1" x14ac:dyDescent="0.25">
      <c r="B15" s="119" t="s">
        <v>64</v>
      </c>
      <c r="C15" s="120"/>
      <c r="D15" s="20"/>
      <c r="E15" s="119" t="s">
        <v>65</v>
      </c>
      <c r="F15" s="120"/>
      <c r="G15" s="20" t="s">
        <v>66</v>
      </c>
      <c r="H15" s="119" t="s">
        <v>67</v>
      </c>
      <c r="I15" s="120"/>
      <c r="J15" s="20"/>
      <c r="K15" s="119" t="s">
        <v>68</v>
      </c>
      <c r="L15" s="120"/>
      <c r="M15" s="20"/>
    </row>
    <row r="16" spans="2:13" ht="45" customHeight="1" x14ac:dyDescent="0.25">
      <c r="B16" s="119" t="s">
        <v>69</v>
      </c>
      <c r="C16" s="120"/>
      <c r="D16" s="20" t="s">
        <v>66</v>
      </c>
      <c r="E16" s="119" t="s">
        <v>70</v>
      </c>
      <c r="F16" s="120"/>
      <c r="G16" s="20" t="s">
        <v>66</v>
      </c>
      <c r="H16" s="119" t="s">
        <v>71</v>
      </c>
      <c r="I16" s="120"/>
      <c r="J16" s="20" t="s">
        <v>66</v>
      </c>
      <c r="K16" s="119" t="s">
        <v>72</v>
      </c>
      <c r="L16" s="120"/>
      <c r="M16" s="20"/>
    </row>
    <row r="17" spans="2:13" ht="45" customHeight="1" x14ac:dyDescent="0.25">
      <c r="B17" s="119" t="s">
        <v>73</v>
      </c>
      <c r="C17" s="120"/>
      <c r="D17" s="46">
        <v>0.15</v>
      </c>
      <c r="E17" s="119" t="s">
        <v>74</v>
      </c>
      <c r="F17" s="120"/>
      <c r="G17" s="46">
        <v>0.1</v>
      </c>
      <c r="H17" s="119" t="s">
        <v>75</v>
      </c>
      <c r="I17" s="120"/>
      <c r="J17" s="46">
        <v>0.47</v>
      </c>
      <c r="K17" s="119" t="s">
        <v>76</v>
      </c>
      <c r="L17" s="120"/>
      <c r="M17" s="20"/>
    </row>
    <row r="18" spans="2:13" ht="45" customHeight="1" x14ac:dyDescent="0.25">
      <c r="B18" s="119" t="s">
        <v>77</v>
      </c>
      <c r="C18" s="120"/>
      <c r="D18" s="20"/>
      <c r="E18" s="119" t="s">
        <v>78</v>
      </c>
      <c r="F18" s="120"/>
      <c r="G18" s="20"/>
      <c r="H18" s="119" t="s">
        <v>79</v>
      </c>
      <c r="I18" s="120"/>
      <c r="J18" s="20"/>
      <c r="K18" s="119" t="s">
        <v>80</v>
      </c>
      <c r="L18" s="120"/>
      <c r="M18" s="20"/>
    </row>
    <row r="19" spans="2:13" ht="45" customHeight="1" x14ac:dyDescent="0.25">
      <c r="B19" s="125" t="s">
        <v>81</v>
      </c>
      <c r="C19" s="126"/>
      <c r="D19" s="20"/>
      <c r="E19" s="125" t="s">
        <v>82</v>
      </c>
      <c r="F19" s="126"/>
      <c r="G19" s="20"/>
      <c r="H19" s="123"/>
      <c r="I19" s="123"/>
      <c r="J19" s="123"/>
      <c r="K19" s="127"/>
      <c r="L19" s="128"/>
      <c r="M19" s="123"/>
    </row>
    <row r="20" spans="2:13" ht="15.75" customHeight="1" x14ac:dyDescent="0.25">
      <c r="B20" s="47"/>
      <c r="C20" s="48"/>
      <c r="D20" s="49"/>
      <c r="E20" s="47"/>
      <c r="F20" s="48"/>
      <c r="G20" s="49"/>
      <c r="H20" s="47"/>
      <c r="I20" s="48"/>
      <c r="J20" s="49"/>
      <c r="K20" s="47"/>
      <c r="L20" s="48"/>
      <c r="M20" s="49"/>
    </row>
    <row r="21" spans="2:13" ht="15.75" customHeight="1" x14ac:dyDescent="0.25">
      <c r="B21" s="41"/>
      <c r="C21" s="50"/>
      <c r="D21" s="51"/>
      <c r="E21" s="41"/>
      <c r="F21" s="50"/>
      <c r="G21" s="51"/>
      <c r="H21" s="41"/>
      <c r="I21" s="50"/>
      <c r="J21" s="51"/>
      <c r="K21" s="41"/>
      <c r="L21" s="50"/>
      <c r="M21" s="51"/>
    </row>
    <row r="22" spans="2:13" ht="15.75" customHeight="1" x14ac:dyDescent="0.25">
      <c r="B22" s="129" t="s">
        <v>83</v>
      </c>
      <c r="C22" s="130"/>
      <c r="D22" s="130"/>
      <c r="E22" s="130"/>
      <c r="F22" s="130"/>
      <c r="G22" s="130"/>
      <c r="H22" s="130"/>
      <c r="I22" s="130"/>
      <c r="J22" s="130"/>
      <c r="K22" s="130"/>
      <c r="L22" s="130"/>
      <c r="M22" s="131"/>
    </row>
    <row r="23" spans="2:13" ht="15.75" customHeight="1" x14ac:dyDescent="0.25">
      <c r="B23" s="132"/>
      <c r="C23" s="133"/>
      <c r="D23" s="134" t="s">
        <v>84</v>
      </c>
      <c r="E23" s="135"/>
      <c r="F23" s="135"/>
      <c r="G23" s="136"/>
      <c r="H23" s="132" t="s">
        <v>66</v>
      </c>
      <c r="I23" s="133"/>
      <c r="J23" s="134" t="s">
        <v>85</v>
      </c>
      <c r="K23" s="135"/>
      <c r="L23" s="135"/>
      <c r="M23" s="136"/>
    </row>
    <row r="24" spans="2:13" ht="15.75" customHeight="1" x14ac:dyDescent="0.25">
      <c r="B24" s="132" t="s">
        <v>66</v>
      </c>
      <c r="C24" s="133"/>
      <c r="D24" s="134" t="s">
        <v>86</v>
      </c>
      <c r="E24" s="135"/>
      <c r="F24" s="135"/>
      <c r="G24" s="136"/>
      <c r="H24" s="132"/>
      <c r="I24" s="133"/>
      <c r="J24" s="134" t="s">
        <v>87</v>
      </c>
      <c r="K24" s="135"/>
      <c r="L24" s="135"/>
      <c r="M24" s="136"/>
    </row>
    <row r="25" spans="2:13" s="44" customFormat="1" ht="15.75" customHeight="1" x14ac:dyDescent="0.25">
      <c r="B25" s="132" t="s">
        <v>66</v>
      </c>
      <c r="C25" s="133"/>
      <c r="D25" s="134" t="s">
        <v>88</v>
      </c>
      <c r="E25" s="135"/>
      <c r="F25" s="135"/>
      <c r="G25" s="136"/>
      <c r="H25" s="132"/>
      <c r="I25" s="133"/>
      <c r="J25" s="134" t="s">
        <v>89</v>
      </c>
      <c r="K25" s="135"/>
      <c r="L25" s="135"/>
      <c r="M25" s="136"/>
    </row>
    <row r="26" spans="2:13" s="44" customFormat="1" ht="15.75" customHeight="1" x14ac:dyDescent="0.25">
      <c r="B26" s="132" t="s">
        <v>66</v>
      </c>
      <c r="C26" s="133"/>
      <c r="D26" s="134" t="s">
        <v>90</v>
      </c>
      <c r="E26" s="135"/>
      <c r="F26" s="135"/>
      <c r="G26" s="136"/>
      <c r="H26" s="132" t="s">
        <v>66</v>
      </c>
      <c r="I26" s="133"/>
      <c r="J26" s="134" t="s">
        <v>91</v>
      </c>
      <c r="K26" s="135"/>
      <c r="L26" s="135"/>
      <c r="M26" s="136"/>
    </row>
    <row r="27" spans="2:13" ht="15.75" customHeight="1" x14ac:dyDescent="0.25">
      <c r="B27" s="132" t="s">
        <v>66</v>
      </c>
      <c r="C27" s="133"/>
      <c r="D27" s="134" t="s">
        <v>92</v>
      </c>
      <c r="E27" s="135"/>
      <c r="F27" s="135"/>
      <c r="G27" s="136"/>
      <c r="H27" s="132"/>
      <c r="I27" s="133"/>
      <c r="J27" s="134"/>
      <c r="K27" s="135"/>
      <c r="L27" s="135"/>
      <c r="M27" s="136"/>
    </row>
    <row r="28" spans="2:13" ht="15.75" customHeight="1" x14ac:dyDescent="0.25">
      <c r="B28" s="41"/>
      <c r="C28" s="41"/>
      <c r="D28" s="41"/>
      <c r="E28" s="41"/>
      <c r="F28" s="44"/>
      <c r="G28" s="44"/>
      <c r="H28" s="44"/>
      <c r="I28" s="44"/>
      <c r="J28" s="44"/>
      <c r="K28" s="44"/>
      <c r="L28" s="44"/>
      <c r="M28" s="44"/>
    </row>
    <row r="29" spans="2:13" ht="15.75" customHeight="1" x14ac:dyDescent="0.25">
      <c r="B29" s="137" t="s">
        <v>93</v>
      </c>
      <c r="C29" s="138"/>
      <c r="D29" s="138"/>
      <c r="E29" s="138"/>
      <c r="F29" s="138"/>
      <c r="G29" s="138"/>
      <c r="H29" s="138"/>
      <c r="I29" s="138"/>
      <c r="J29" s="138"/>
      <c r="K29" s="138"/>
      <c r="L29" s="138"/>
      <c r="M29" s="138"/>
    </row>
    <row r="30" spans="2:13" ht="15.75" customHeight="1" x14ac:dyDescent="0.25">
      <c r="B30" s="132"/>
      <c r="C30" s="133"/>
      <c r="D30" s="134" t="s">
        <v>84</v>
      </c>
      <c r="E30" s="135"/>
      <c r="F30" s="135"/>
      <c r="G30" s="136"/>
      <c r="H30" s="132" t="s">
        <v>66</v>
      </c>
      <c r="I30" s="133"/>
      <c r="J30" s="134" t="s">
        <v>85</v>
      </c>
      <c r="K30" s="135"/>
      <c r="L30" s="135"/>
      <c r="M30" s="136"/>
    </row>
    <row r="31" spans="2:13" ht="15.75" customHeight="1" x14ac:dyDescent="0.25">
      <c r="B31" s="132" t="s">
        <v>66</v>
      </c>
      <c r="C31" s="133"/>
      <c r="D31" s="134" t="s">
        <v>86</v>
      </c>
      <c r="E31" s="135"/>
      <c r="F31" s="135"/>
      <c r="G31" s="136"/>
      <c r="H31" s="132"/>
      <c r="I31" s="133"/>
      <c r="J31" s="134" t="s">
        <v>87</v>
      </c>
      <c r="K31" s="135"/>
      <c r="L31" s="135"/>
      <c r="M31" s="136"/>
    </row>
    <row r="32" spans="2:13" ht="15.75" customHeight="1" x14ac:dyDescent="0.25">
      <c r="B32" s="132" t="s">
        <v>66</v>
      </c>
      <c r="C32" s="133"/>
      <c r="D32" s="134" t="s">
        <v>88</v>
      </c>
      <c r="E32" s="135"/>
      <c r="F32" s="135"/>
      <c r="G32" s="136"/>
      <c r="H32" s="132"/>
      <c r="I32" s="133"/>
      <c r="J32" s="134" t="s">
        <v>89</v>
      </c>
      <c r="K32" s="135"/>
      <c r="L32" s="135"/>
      <c r="M32" s="136"/>
    </row>
    <row r="33" spans="2:13" s="44" customFormat="1" ht="15.75" customHeight="1" x14ac:dyDescent="0.25">
      <c r="B33" s="132" t="s">
        <v>66</v>
      </c>
      <c r="C33" s="133"/>
      <c r="D33" s="134" t="s">
        <v>90</v>
      </c>
      <c r="E33" s="135"/>
      <c r="F33" s="135"/>
      <c r="G33" s="136"/>
      <c r="H33" s="132" t="s">
        <v>66</v>
      </c>
      <c r="I33" s="133"/>
      <c r="J33" s="134" t="s">
        <v>91</v>
      </c>
      <c r="K33" s="135"/>
      <c r="L33" s="135"/>
      <c r="M33" s="136"/>
    </row>
    <row r="34" spans="2:13" ht="15.75" customHeight="1" x14ac:dyDescent="0.25">
      <c r="B34" s="132" t="s">
        <v>66</v>
      </c>
      <c r="C34" s="133"/>
      <c r="D34" s="134" t="s">
        <v>92</v>
      </c>
      <c r="E34" s="135"/>
      <c r="F34" s="135"/>
      <c r="G34" s="136"/>
      <c r="H34" s="132"/>
      <c r="I34" s="133"/>
      <c r="J34" s="134"/>
      <c r="K34" s="135"/>
      <c r="L34" s="135"/>
      <c r="M34" s="136"/>
    </row>
    <row r="35" spans="2:13" ht="15.75" customHeight="1" x14ac:dyDescent="0.25">
      <c r="B35" s="45"/>
      <c r="C35" s="45"/>
      <c r="D35" s="45"/>
      <c r="E35" s="45"/>
      <c r="F35" s="44"/>
      <c r="G35" s="44"/>
      <c r="H35" s="44"/>
      <c r="I35" s="44"/>
      <c r="J35" s="44"/>
      <c r="K35" s="44"/>
      <c r="L35" s="44"/>
      <c r="M35" s="44"/>
    </row>
    <row r="36" spans="2:13" ht="15.75" customHeight="1" x14ac:dyDescent="0.25">
      <c r="B36" s="142" t="s">
        <v>94</v>
      </c>
      <c r="C36" s="143"/>
      <c r="D36" s="143"/>
      <c r="E36" s="143"/>
      <c r="F36" s="144"/>
      <c r="G36" s="144"/>
      <c r="H36" s="144"/>
      <c r="I36" s="144"/>
      <c r="J36" s="144"/>
      <c r="K36" s="144"/>
      <c r="L36" s="144"/>
      <c r="M36" s="144"/>
    </row>
    <row r="37" spans="2:13" ht="15.75" customHeight="1" x14ac:dyDescent="0.25">
      <c r="B37" s="139"/>
      <c r="C37" s="140"/>
      <c r="D37" s="141" t="s">
        <v>84</v>
      </c>
      <c r="E37" s="140"/>
      <c r="F37" s="140"/>
      <c r="G37" s="140"/>
      <c r="H37" s="139"/>
      <c r="I37" s="140"/>
      <c r="J37" s="141" t="s">
        <v>85</v>
      </c>
      <c r="K37" s="140"/>
      <c r="L37" s="140"/>
      <c r="M37" s="140"/>
    </row>
    <row r="38" spans="2:13" ht="15.75" customHeight="1" x14ac:dyDescent="0.25">
      <c r="B38" s="139" t="s">
        <v>66</v>
      </c>
      <c r="C38" s="140"/>
      <c r="D38" s="141" t="s">
        <v>86</v>
      </c>
      <c r="E38" s="140"/>
      <c r="F38" s="140"/>
      <c r="G38" s="140"/>
      <c r="H38" s="139"/>
      <c r="I38" s="140"/>
      <c r="J38" s="141" t="s">
        <v>87</v>
      </c>
      <c r="K38" s="140"/>
      <c r="L38" s="140"/>
      <c r="M38" s="140"/>
    </row>
    <row r="39" spans="2:13" ht="15.75" customHeight="1" x14ac:dyDescent="0.25">
      <c r="B39" s="139"/>
      <c r="C39" s="140"/>
      <c r="D39" s="141" t="s">
        <v>88</v>
      </c>
      <c r="E39" s="140"/>
      <c r="F39" s="140"/>
      <c r="G39" s="140"/>
      <c r="H39" s="139"/>
      <c r="I39" s="140"/>
      <c r="J39" s="141" t="s">
        <v>89</v>
      </c>
      <c r="K39" s="140"/>
      <c r="L39" s="140"/>
      <c r="M39" s="140"/>
    </row>
    <row r="40" spans="2:13" s="44" customFormat="1" x14ac:dyDescent="0.25">
      <c r="B40" s="139"/>
      <c r="C40" s="140"/>
      <c r="D40" s="141" t="s">
        <v>90</v>
      </c>
      <c r="E40" s="140"/>
      <c r="F40" s="140"/>
      <c r="G40" s="140"/>
      <c r="H40" s="139"/>
      <c r="I40" s="140"/>
      <c r="J40" s="141" t="s">
        <v>91</v>
      </c>
      <c r="K40" s="140"/>
      <c r="L40" s="140"/>
      <c r="M40" s="140"/>
    </row>
    <row r="41" spans="2:13" ht="15.75" customHeight="1" x14ac:dyDescent="0.25">
      <c r="B41" s="139"/>
      <c r="C41" s="140"/>
      <c r="D41" s="141" t="s">
        <v>92</v>
      </c>
      <c r="E41" s="140"/>
      <c r="F41" s="140"/>
      <c r="G41" s="140"/>
      <c r="H41" s="139"/>
      <c r="I41" s="140"/>
      <c r="J41" s="141"/>
      <c r="K41" s="140"/>
      <c r="L41" s="140"/>
      <c r="M41" s="140"/>
    </row>
    <row r="42" spans="2:13" x14ac:dyDescent="0.25">
      <c r="B42" s="52"/>
      <c r="C42" s="53"/>
      <c r="D42" s="54"/>
      <c r="E42" s="53"/>
      <c r="F42" s="53"/>
      <c r="G42" s="53"/>
      <c r="H42" s="55"/>
      <c r="I42" s="53"/>
      <c r="J42" s="54"/>
      <c r="K42" s="53"/>
      <c r="L42" s="53"/>
      <c r="M42" s="53"/>
    </row>
    <row r="43" spans="2:13" x14ac:dyDescent="0.25">
      <c r="B43" s="142" t="s">
        <v>95</v>
      </c>
      <c r="C43" s="143"/>
      <c r="D43" s="143"/>
      <c r="E43" s="143"/>
      <c r="F43" s="144"/>
      <c r="G43" s="144"/>
      <c r="H43" s="144"/>
      <c r="I43" s="144"/>
      <c r="J43" s="144"/>
      <c r="K43" s="144"/>
      <c r="L43" s="144"/>
      <c r="M43" s="144"/>
    </row>
    <row r="44" spans="2:13" x14ac:dyDescent="0.25">
      <c r="B44" s="139"/>
      <c r="C44" s="140"/>
      <c r="D44" s="134" t="s">
        <v>91</v>
      </c>
      <c r="E44" s="107"/>
      <c r="F44" s="107"/>
      <c r="G44" s="107"/>
      <c r="H44" s="107"/>
      <c r="I44" s="107"/>
      <c r="J44" s="107"/>
      <c r="K44" s="107"/>
      <c r="L44" s="107"/>
      <c r="M44" s="108"/>
    </row>
    <row r="47" spans="2:13" s="44" customFormat="1" x14ac:dyDescent="0.25">
      <c r="B47" s="3"/>
      <c r="C47" s="3"/>
      <c r="D47" s="3"/>
      <c r="E47" s="3"/>
      <c r="F47" s="3"/>
      <c r="G47" s="3"/>
      <c r="H47" s="3"/>
      <c r="I47" s="3"/>
      <c r="J47" s="3"/>
      <c r="K47" s="3"/>
      <c r="L47" s="3"/>
      <c r="M47" s="3"/>
    </row>
    <row r="48" spans="2:13" ht="15.75" customHeight="1" x14ac:dyDescent="0.25"/>
  </sheetData>
  <mergeCells count="101">
    <mergeCell ref="B43:M43"/>
    <mergeCell ref="B44:C44"/>
    <mergeCell ref="D44:M44"/>
    <mergeCell ref="B40:C40"/>
    <mergeCell ref="D40:G40"/>
    <mergeCell ref="H40:I40"/>
    <mergeCell ref="J40:M40"/>
    <mergeCell ref="B41:C41"/>
    <mergeCell ref="D41:G41"/>
    <mergeCell ref="H41:I41"/>
    <mergeCell ref="J41:M41"/>
    <mergeCell ref="B38:C38"/>
    <mergeCell ref="D38:G38"/>
    <mergeCell ref="H38:I38"/>
    <mergeCell ref="J38:M38"/>
    <mergeCell ref="B39:C39"/>
    <mergeCell ref="D39:G39"/>
    <mergeCell ref="H39:I39"/>
    <mergeCell ref="J39:M39"/>
    <mergeCell ref="B34:C34"/>
    <mergeCell ref="D34:G34"/>
    <mergeCell ref="H34:I34"/>
    <mergeCell ref="J34:M34"/>
    <mergeCell ref="B36:M36"/>
    <mergeCell ref="B37:C37"/>
    <mergeCell ref="D37:G37"/>
    <mergeCell ref="H37:I37"/>
    <mergeCell ref="J37:M37"/>
    <mergeCell ref="B32:C32"/>
    <mergeCell ref="D32:G32"/>
    <mergeCell ref="H32:I32"/>
    <mergeCell ref="J32:M32"/>
    <mergeCell ref="B33:C33"/>
    <mergeCell ref="D33:G33"/>
    <mergeCell ref="H33:I33"/>
    <mergeCell ref="J33:M33"/>
    <mergeCell ref="B29:M29"/>
    <mergeCell ref="B30:C30"/>
    <mergeCell ref="D30:G30"/>
    <mergeCell ref="H30:I30"/>
    <mergeCell ref="J30:M30"/>
    <mergeCell ref="B31:C31"/>
    <mergeCell ref="D31:G31"/>
    <mergeCell ref="H31:I31"/>
    <mergeCell ref="J31:M31"/>
    <mergeCell ref="B26:C26"/>
    <mergeCell ref="D26:G26"/>
    <mergeCell ref="H26:I26"/>
    <mergeCell ref="J26:M26"/>
    <mergeCell ref="B27:C27"/>
    <mergeCell ref="D27:G27"/>
    <mergeCell ref="H27:I27"/>
    <mergeCell ref="J27:M27"/>
    <mergeCell ref="B24:C24"/>
    <mergeCell ref="D24:G24"/>
    <mergeCell ref="H24:I24"/>
    <mergeCell ref="J24:M24"/>
    <mergeCell ref="B25:C25"/>
    <mergeCell ref="D25:G25"/>
    <mergeCell ref="H25:I25"/>
    <mergeCell ref="J25:M25"/>
    <mergeCell ref="B19:C19"/>
    <mergeCell ref="E19:F19"/>
    <mergeCell ref="H19:K19"/>
    <mergeCell ref="L19:M19"/>
    <mergeCell ref="B22:M22"/>
    <mergeCell ref="B23:C23"/>
    <mergeCell ref="D23:G23"/>
    <mergeCell ref="H23:I23"/>
    <mergeCell ref="J23:M23"/>
    <mergeCell ref="B17:C17"/>
    <mergeCell ref="E17:F17"/>
    <mergeCell ref="H17:I17"/>
    <mergeCell ref="K17:L17"/>
    <mergeCell ref="B18:C18"/>
    <mergeCell ref="E18:F18"/>
    <mergeCell ref="H18:I18"/>
    <mergeCell ref="K18:L18"/>
    <mergeCell ref="B14:M14"/>
    <mergeCell ref="B15:C15"/>
    <mergeCell ref="E15:F15"/>
    <mergeCell ref="H15:I15"/>
    <mergeCell ref="K15:L15"/>
    <mergeCell ref="B16:C16"/>
    <mergeCell ref="E16:F16"/>
    <mergeCell ref="H16:I16"/>
    <mergeCell ref="K16:L16"/>
    <mergeCell ref="B11:C11"/>
    <mergeCell ref="E11:F11"/>
    <mergeCell ref="H11:I11"/>
    <mergeCell ref="K11:L11"/>
    <mergeCell ref="B12:C12"/>
    <mergeCell ref="E12:F12"/>
    <mergeCell ref="H12:I12"/>
    <mergeCell ref="K12:L12"/>
    <mergeCell ref="B1:M1"/>
    <mergeCell ref="B3:M3"/>
    <mergeCell ref="J4:M4"/>
    <mergeCell ref="J5:M5"/>
    <mergeCell ref="B7:M7"/>
    <mergeCell ref="B10:M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K23" sqref="K23"/>
    </sheetView>
  </sheetViews>
  <sheetFormatPr defaultRowHeight="15" x14ac:dyDescent="0.25"/>
  <sheetData>
    <row r="1" spans="1:12" x14ac:dyDescent="0.25">
      <c r="A1" s="145" t="s">
        <v>96</v>
      </c>
      <c r="B1" s="145"/>
      <c r="C1" s="145"/>
      <c r="D1" s="145"/>
      <c r="E1" s="145"/>
      <c r="F1" s="145"/>
      <c r="G1" s="145"/>
      <c r="H1" s="145"/>
      <c r="I1" s="145"/>
      <c r="J1" s="145"/>
      <c r="K1" s="145"/>
      <c r="L1" s="145"/>
    </row>
    <row r="2" spans="1:12" x14ac:dyDescent="0.25">
      <c r="A2" s="146" t="s">
        <v>97</v>
      </c>
      <c r="B2" s="146"/>
      <c r="C2" s="146"/>
      <c r="D2" s="146"/>
      <c r="E2" s="146"/>
      <c r="F2" s="146"/>
      <c r="G2" s="146"/>
      <c r="H2" s="146"/>
      <c r="I2" s="146"/>
      <c r="J2" s="146"/>
      <c r="K2" s="146"/>
      <c r="L2" s="146"/>
    </row>
    <row r="3" spans="1:12" x14ac:dyDescent="0.25">
      <c r="A3" s="145" t="s">
        <v>98</v>
      </c>
      <c r="B3" s="145"/>
      <c r="C3" s="145"/>
      <c r="D3" s="145"/>
      <c r="E3" s="145"/>
      <c r="F3" s="145"/>
      <c r="G3" s="145"/>
      <c r="H3" s="145"/>
      <c r="I3" s="145"/>
      <c r="J3" s="145"/>
      <c r="K3" s="145"/>
      <c r="L3" s="145"/>
    </row>
    <row r="4" spans="1:12" ht="15" customHeight="1" x14ac:dyDescent="0.25">
      <c r="A4" s="132"/>
      <c r="B4" s="133"/>
      <c r="C4" s="134" t="s">
        <v>84</v>
      </c>
      <c r="D4" s="135"/>
      <c r="E4" s="135"/>
      <c r="F4" s="136"/>
      <c r="G4" s="132" t="s">
        <v>66</v>
      </c>
      <c r="H4" s="133"/>
      <c r="I4" s="134" t="s">
        <v>85</v>
      </c>
      <c r="J4" s="135"/>
      <c r="K4" s="135"/>
      <c r="L4" s="136"/>
    </row>
    <row r="5" spans="1:12" ht="15" customHeight="1" x14ac:dyDescent="0.25">
      <c r="A5" s="132"/>
      <c r="B5" s="133"/>
      <c r="C5" s="134" t="s">
        <v>86</v>
      </c>
      <c r="D5" s="135"/>
      <c r="E5" s="135"/>
      <c r="F5" s="136"/>
      <c r="G5" s="132"/>
      <c r="H5" s="133"/>
      <c r="I5" s="134" t="s">
        <v>87</v>
      </c>
      <c r="J5" s="135"/>
      <c r="K5" s="135"/>
      <c r="L5" s="136"/>
    </row>
    <row r="6" spans="1:12" ht="15" customHeight="1" x14ac:dyDescent="0.25">
      <c r="A6" s="132"/>
      <c r="B6" s="133"/>
      <c r="C6" s="134" t="s">
        <v>88</v>
      </c>
      <c r="D6" s="135"/>
      <c r="E6" s="135"/>
      <c r="F6" s="136"/>
      <c r="G6" s="132"/>
      <c r="H6" s="133"/>
      <c r="I6" s="134" t="s">
        <v>89</v>
      </c>
      <c r="J6" s="135"/>
      <c r="K6" s="135"/>
      <c r="L6" s="136"/>
    </row>
    <row r="7" spans="1:12" ht="15" customHeight="1" x14ac:dyDescent="0.25">
      <c r="A7" s="132"/>
      <c r="B7" s="133"/>
      <c r="C7" s="134" t="s">
        <v>90</v>
      </c>
      <c r="D7" s="135"/>
      <c r="E7" s="135"/>
      <c r="F7" s="136"/>
      <c r="G7" s="132" t="s">
        <v>66</v>
      </c>
      <c r="H7" s="133"/>
      <c r="I7" s="134" t="s">
        <v>91</v>
      </c>
      <c r="J7" s="135"/>
      <c r="K7" s="135"/>
      <c r="L7" s="136"/>
    </row>
    <row r="8" spans="1:12" ht="15" customHeight="1" x14ac:dyDescent="0.25">
      <c r="A8" s="132" t="s">
        <v>66</v>
      </c>
      <c r="B8" s="133"/>
      <c r="C8" s="134" t="s">
        <v>92</v>
      </c>
      <c r="D8" s="135"/>
      <c r="E8" s="135"/>
      <c r="F8" s="136"/>
      <c r="G8" s="132"/>
      <c r="H8" s="133"/>
      <c r="I8" s="134"/>
      <c r="J8" s="135"/>
      <c r="K8" s="135"/>
      <c r="L8" s="136"/>
    </row>
  </sheetData>
  <mergeCells count="23">
    <mergeCell ref="A7:B7"/>
    <mergeCell ref="C7:F7"/>
    <mergeCell ref="G7:H7"/>
    <mergeCell ref="I7:L7"/>
    <mergeCell ref="A8:B8"/>
    <mergeCell ref="C8:F8"/>
    <mergeCell ref="G8:H8"/>
    <mergeCell ref="I8:L8"/>
    <mergeCell ref="A5:B5"/>
    <mergeCell ref="C5:F5"/>
    <mergeCell ref="G5:H5"/>
    <mergeCell ref="I5:L5"/>
    <mergeCell ref="A6:B6"/>
    <mergeCell ref="C6:F6"/>
    <mergeCell ref="G6:H6"/>
    <mergeCell ref="I6:L6"/>
    <mergeCell ref="A1:L1"/>
    <mergeCell ref="A2:L2"/>
    <mergeCell ref="A3:L3"/>
    <mergeCell ref="A4:B4"/>
    <mergeCell ref="C4:F4"/>
    <mergeCell ref="G4:H4"/>
    <mergeCell ref="I4: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workbookViewId="0">
      <selection sqref="A1:XFD1048576"/>
    </sheetView>
  </sheetViews>
  <sheetFormatPr defaultRowHeight="15" x14ac:dyDescent="0.25"/>
  <cols>
    <col min="1" max="1" width="5.5703125" customWidth="1"/>
    <col min="2" max="2" width="155.7109375" customWidth="1"/>
    <col min="3" max="3" width="145.7109375" hidden="1" customWidth="1"/>
  </cols>
  <sheetData>
    <row r="1" spans="2:3" ht="26.25" x14ac:dyDescent="0.3">
      <c r="B1" s="56" t="s">
        <v>99</v>
      </c>
      <c r="C1" s="57" t="s">
        <v>100</v>
      </c>
    </row>
    <row r="2" spans="2:3" ht="26.25" x14ac:dyDescent="0.3">
      <c r="B2" s="13" t="s">
        <v>101</v>
      </c>
      <c r="C2" s="57" t="s">
        <v>100</v>
      </c>
    </row>
    <row r="3" spans="2:3" ht="18.75" x14ac:dyDescent="0.3">
      <c r="B3" s="13"/>
      <c r="C3" s="58"/>
    </row>
    <row r="4" spans="2:3" ht="105" x14ac:dyDescent="0.25">
      <c r="B4" s="59" t="s">
        <v>102</v>
      </c>
      <c r="C4" s="58"/>
    </row>
    <row r="5" spans="2:3" x14ac:dyDescent="0.25">
      <c r="B5" s="59"/>
      <c r="C5" s="58"/>
    </row>
    <row r="6" spans="2:3" x14ac:dyDescent="0.25">
      <c r="B6" s="59" t="s">
        <v>103</v>
      </c>
      <c r="C6" s="58"/>
    </row>
    <row r="7" spans="2:3" x14ac:dyDescent="0.25">
      <c r="B7" s="60"/>
    </row>
    <row r="8" spans="2:3" x14ac:dyDescent="0.25">
      <c r="B8" s="61" t="s">
        <v>104</v>
      </c>
    </row>
    <row r="9" spans="2:3" ht="30" x14ac:dyDescent="0.25">
      <c r="B9" s="62" t="s">
        <v>240</v>
      </c>
      <c r="C9" s="96"/>
    </row>
    <row r="10" spans="2:3" x14ac:dyDescent="0.25">
      <c r="B10" s="60"/>
    </row>
    <row r="11" spans="2:3" x14ac:dyDescent="0.25">
      <c r="B11" s="61" t="s">
        <v>105</v>
      </c>
    </row>
    <row r="12" spans="2:3" ht="30" x14ac:dyDescent="0.25">
      <c r="B12" s="62" t="s">
        <v>241</v>
      </c>
      <c r="C12" s="96"/>
    </row>
    <row r="13" spans="2:3" x14ac:dyDescent="0.25">
      <c r="B13" s="60"/>
    </row>
    <row r="14" spans="2:3" x14ac:dyDescent="0.25">
      <c r="B14" s="63" t="s">
        <v>106</v>
      </c>
    </row>
    <row r="15" spans="2:3" ht="30" x14ac:dyDescent="0.25">
      <c r="B15" s="62" t="s">
        <v>242</v>
      </c>
      <c r="C15" s="9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workbookViewId="0">
      <selection activeCell="G23" sqref="G23"/>
    </sheetView>
  </sheetViews>
  <sheetFormatPr defaultRowHeight="15" x14ac:dyDescent="0.25"/>
  <cols>
    <col min="1" max="1" width="5.5703125" customWidth="1"/>
    <col min="2" max="2" width="100.7109375" customWidth="1"/>
    <col min="3" max="7" width="10.7109375" customWidth="1"/>
    <col min="8" max="12" width="10.7109375" hidden="1" customWidth="1"/>
  </cols>
  <sheetData>
    <row r="1" spans="2:12" ht="18.75" customHeight="1" x14ac:dyDescent="0.25">
      <c r="B1" s="147" t="s">
        <v>107</v>
      </c>
      <c r="C1" s="148"/>
      <c r="D1" s="148"/>
      <c r="E1" s="148"/>
      <c r="F1" s="148"/>
      <c r="G1" s="148"/>
    </row>
    <row r="3" spans="2:12" ht="45" x14ac:dyDescent="0.25">
      <c r="B3" s="64" t="s">
        <v>108</v>
      </c>
      <c r="C3" s="65" t="s">
        <v>109</v>
      </c>
      <c r="D3" s="65" t="s">
        <v>110</v>
      </c>
      <c r="E3" s="65" t="s">
        <v>111</v>
      </c>
      <c r="F3" s="65" t="s">
        <v>112</v>
      </c>
      <c r="G3" s="65" t="s">
        <v>113</v>
      </c>
      <c r="H3" s="66" t="s">
        <v>109</v>
      </c>
      <c r="I3" s="66" t="s">
        <v>110</v>
      </c>
      <c r="J3" s="66" t="s">
        <v>111</v>
      </c>
      <c r="K3" s="66" t="s">
        <v>112</v>
      </c>
      <c r="L3" s="66" t="s">
        <v>113</v>
      </c>
    </row>
    <row r="4" spans="2:12" x14ac:dyDescent="0.25">
      <c r="B4" s="67" t="s">
        <v>114</v>
      </c>
      <c r="C4" s="68"/>
      <c r="D4" s="68"/>
      <c r="E4" s="68" t="s">
        <v>227</v>
      </c>
      <c r="F4" s="68"/>
      <c r="G4" s="68"/>
      <c r="H4" t="str">
        <f>IF(C4="Y",$B$4,"")</f>
        <v/>
      </c>
      <c r="I4" t="str">
        <f>IF(D4="Y",$B$4,"")</f>
        <v/>
      </c>
      <c r="J4" t="str">
        <f>IF(E4="Y",$B$4,"")</f>
        <v>Student Growth Percentile  for Low-Income Students</v>
      </c>
      <c r="K4" t="str">
        <f>IF(F4="Y",$B$4,"")</f>
        <v/>
      </c>
      <c r="L4" t="str">
        <f>IF(G4="Y",$B$4,"")</f>
        <v/>
      </c>
    </row>
    <row r="5" spans="2:12" x14ac:dyDescent="0.25">
      <c r="B5" s="67" t="s">
        <v>115</v>
      </c>
      <c r="C5" s="68"/>
      <c r="D5" s="68"/>
      <c r="E5" s="68" t="s">
        <v>227</v>
      </c>
      <c r="F5" s="68"/>
      <c r="G5" s="68"/>
      <c r="H5" t="str">
        <f t="shared" ref="H5:L20" si="0">IF(C5="Y",CONCATENATE(H4,CHAR(10),$B5),H4)</f>
        <v/>
      </c>
      <c r="I5" t="str">
        <f t="shared" si="0"/>
        <v/>
      </c>
      <c r="J5" t="str">
        <f t="shared" si="0"/>
        <v>Student Growth Percentile  for Low-Income Students
Student Average Daily Attendance</v>
      </c>
      <c r="K5" t="str">
        <f t="shared" si="0"/>
        <v/>
      </c>
      <c r="L5" t="str">
        <f t="shared" si="0"/>
        <v/>
      </c>
    </row>
    <row r="6" spans="2:12" x14ac:dyDescent="0.25">
      <c r="B6" s="67" t="s">
        <v>116</v>
      </c>
      <c r="C6" s="68"/>
      <c r="D6" s="68"/>
      <c r="E6" s="68"/>
      <c r="F6" s="68"/>
      <c r="G6" s="68"/>
      <c r="H6" t="str">
        <f t="shared" si="0"/>
        <v/>
      </c>
      <c r="I6" t="str">
        <f t="shared" si="0"/>
        <v/>
      </c>
      <c r="J6" t="str">
        <f t="shared" si="0"/>
        <v>Student Growth Percentile  for Low-Income Students
Student Average Daily Attendance</v>
      </c>
      <c r="K6" t="str">
        <f t="shared" si="0"/>
        <v/>
      </c>
      <c r="L6" t="str">
        <f t="shared" si="0"/>
        <v/>
      </c>
    </row>
    <row r="7" spans="2:12" x14ac:dyDescent="0.25">
      <c r="B7" s="67" t="s">
        <v>117</v>
      </c>
      <c r="C7" s="68"/>
      <c r="D7" s="68"/>
      <c r="E7" s="68"/>
      <c r="F7" s="68"/>
      <c r="G7" s="68"/>
      <c r="H7" t="str">
        <f t="shared" si="0"/>
        <v/>
      </c>
      <c r="I7" t="str">
        <f t="shared" si="0"/>
        <v/>
      </c>
      <c r="J7" t="str">
        <f t="shared" si="0"/>
        <v>Student Growth Percentile  for Low-Income Students
Student Average Daily Attendance</v>
      </c>
      <c r="K7" t="str">
        <f t="shared" si="0"/>
        <v/>
      </c>
      <c r="L7" t="str">
        <f t="shared" si="0"/>
        <v/>
      </c>
    </row>
    <row r="8" spans="2:12" x14ac:dyDescent="0.25">
      <c r="B8" s="67" t="s">
        <v>118</v>
      </c>
      <c r="C8" s="68"/>
      <c r="D8" s="68"/>
      <c r="E8" s="68"/>
      <c r="F8" s="68"/>
      <c r="G8" s="68"/>
      <c r="H8" t="str">
        <f t="shared" si="0"/>
        <v/>
      </c>
      <c r="I8" t="str">
        <f t="shared" si="0"/>
        <v/>
      </c>
      <c r="J8" t="str">
        <f t="shared" si="0"/>
        <v>Student Growth Percentile  for Low-Income Students
Student Average Daily Attendance</v>
      </c>
      <c r="K8" t="str">
        <f t="shared" si="0"/>
        <v/>
      </c>
      <c r="L8" t="str">
        <f t="shared" si="0"/>
        <v/>
      </c>
    </row>
    <row r="9" spans="2:12" x14ac:dyDescent="0.25">
      <c r="B9" s="67" t="s">
        <v>119</v>
      </c>
      <c r="C9" s="68"/>
      <c r="D9" s="68"/>
      <c r="E9" s="68"/>
      <c r="F9" s="68" t="s">
        <v>227</v>
      </c>
      <c r="G9" s="68"/>
      <c r="H9" t="str">
        <f t="shared" si="0"/>
        <v/>
      </c>
      <c r="I9" t="str">
        <f t="shared" si="0"/>
        <v/>
      </c>
      <c r="J9" t="str">
        <f t="shared" si="0"/>
        <v>Student Growth Percentile  for Low-Income Students
Student Average Daily Attendance</v>
      </c>
      <c r="K9" t="str">
        <f t="shared" si="0"/>
        <v xml:space="preserve">
Student Suspension Rate (Short-Term / Long-Term)</v>
      </c>
      <c r="L9" t="str">
        <f t="shared" si="0"/>
        <v/>
      </c>
    </row>
    <row r="10" spans="2:12" x14ac:dyDescent="0.25">
      <c r="B10" s="67" t="s">
        <v>120</v>
      </c>
      <c r="C10" s="68"/>
      <c r="D10" s="68"/>
      <c r="E10" s="68"/>
      <c r="F10" s="68" t="s">
        <v>227</v>
      </c>
      <c r="G10" s="68"/>
      <c r="H10" t="str">
        <f t="shared" si="0"/>
        <v/>
      </c>
      <c r="I10" t="str">
        <f t="shared" si="0"/>
        <v/>
      </c>
      <c r="J10" t="str">
        <f t="shared" si="0"/>
        <v>Student Growth Percentile  for Low-Income Students
Student Average Daily Attendance</v>
      </c>
      <c r="K10" t="str">
        <f t="shared" si="0"/>
        <v xml:space="preserve">
Student Suspension Rate (Short-Term / Long-Term)
Student Discipline Referrals</v>
      </c>
      <c r="L10" t="str">
        <f t="shared" si="0"/>
        <v/>
      </c>
    </row>
    <row r="11" spans="2:12" x14ac:dyDescent="0.25">
      <c r="B11" s="67" t="s">
        <v>121</v>
      </c>
      <c r="C11" s="68"/>
      <c r="D11" s="68"/>
      <c r="E11" s="68" t="s">
        <v>227</v>
      </c>
      <c r="F11" s="68"/>
      <c r="G11" s="68"/>
      <c r="H11" t="str">
        <f t="shared" si="0"/>
        <v/>
      </c>
      <c r="I11" t="str">
        <f t="shared" si="0"/>
        <v/>
      </c>
      <c r="J11" t="str">
        <f t="shared" si="0"/>
        <v>Student Growth Percentile  for Low-Income Students
Student Average Daily Attendance
Student Truancy Rate</v>
      </c>
      <c r="K11" t="str">
        <f t="shared" si="0"/>
        <v xml:space="preserve">
Student Suspension Rate (Short-Term / Long-Term)
Student Discipline Referrals</v>
      </c>
      <c r="L11" t="str">
        <f t="shared" si="0"/>
        <v/>
      </c>
    </row>
    <row r="12" spans="2:12" x14ac:dyDescent="0.25">
      <c r="B12" s="67" t="s">
        <v>122</v>
      </c>
      <c r="C12" s="68"/>
      <c r="D12" s="68"/>
      <c r="E12" s="68"/>
      <c r="F12" s="68"/>
      <c r="G12" s="68"/>
      <c r="H12" t="str">
        <f t="shared" si="0"/>
        <v/>
      </c>
      <c r="I12" t="str">
        <f t="shared" si="0"/>
        <v/>
      </c>
      <c r="J12" t="str">
        <f t="shared" si="0"/>
        <v>Student Growth Percentile  for Low-Income Students
Student Average Daily Attendance
Student Truancy Rate</v>
      </c>
      <c r="K12" t="str">
        <f t="shared" si="0"/>
        <v xml:space="preserve">
Student Suspension Rate (Short-Term / Long-Term)
Student Discipline Referrals</v>
      </c>
      <c r="L12" t="str">
        <f t="shared" si="0"/>
        <v/>
      </c>
    </row>
    <row r="13" spans="2:12" x14ac:dyDescent="0.25">
      <c r="B13" s="67" t="s">
        <v>123</v>
      </c>
      <c r="C13" s="68"/>
      <c r="D13" s="68" t="s">
        <v>227</v>
      </c>
      <c r="E13" s="68"/>
      <c r="F13" s="68"/>
      <c r="G13" s="68"/>
      <c r="H13" t="str">
        <f t="shared" si="0"/>
        <v/>
      </c>
      <c r="I13" t="str">
        <f t="shared" si="0"/>
        <v xml:space="preserve">
Student Participation in ELT Opportunities</v>
      </c>
      <c r="J13" t="str">
        <f t="shared" si="0"/>
        <v>Student Growth Percentile  for Low-Income Students
Student Average Daily Attendance
Student Truancy Rate</v>
      </c>
      <c r="K13" t="str">
        <f t="shared" si="0"/>
        <v xml:space="preserve">
Student Suspension Rate (Short-Term / Long-Term)
Student Discipline Referrals</v>
      </c>
      <c r="L13" t="str">
        <f t="shared" si="0"/>
        <v/>
      </c>
    </row>
    <row r="14" spans="2:12" x14ac:dyDescent="0.25">
      <c r="B14" s="67" t="s">
        <v>124</v>
      </c>
      <c r="C14" s="68"/>
      <c r="D14" s="68"/>
      <c r="E14" s="68"/>
      <c r="F14" s="68"/>
      <c r="G14" s="68" t="s">
        <v>227</v>
      </c>
      <c r="H14" t="str">
        <f t="shared" si="0"/>
        <v/>
      </c>
      <c r="I14" t="str">
        <f t="shared" si="0"/>
        <v xml:space="preserve">
Student Participation in ELT Opportunities</v>
      </c>
      <c r="J14" t="str">
        <f t="shared" si="0"/>
        <v>Student Growth Percentile  for Low-Income Students
Student Average Daily Attendance
Student Truancy Rate</v>
      </c>
      <c r="K14" t="str">
        <f t="shared" si="0"/>
        <v xml:space="preserve">
Student Suspension Rate (Short-Term / Long-Term)
Student Discipline Referrals</v>
      </c>
      <c r="L14" t="str">
        <f t="shared" si="0"/>
        <v xml:space="preserve">
Minutes of Expanded Learning Time (ELT) Offered</v>
      </c>
    </row>
    <row r="15" spans="2:12" x14ac:dyDescent="0.25">
      <c r="B15" s="67" t="s">
        <v>125</v>
      </c>
      <c r="C15" s="68" t="s">
        <v>227</v>
      </c>
      <c r="D15" s="68"/>
      <c r="E15" s="68"/>
      <c r="F15" s="68"/>
      <c r="G15" s="68"/>
      <c r="H15" t="str">
        <f t="shared" si="0"/>
        <v xml:space="preserve">
Teacher Average Daily Attendance Rate</v>
      </c>
      <c r="I15" t="str">
        <f t="shared" si="0"/>
        <v xml:space="preserve">
Student Participation in ELT Opportunities</v>
      </c>
      <c r="J15" t="str">
        <f t="shared" si="0"/>
        <v>Student Growth Percentile  for Low-Income Students
Student Average Daily Attendance
Student Truancy Rate</v>
      </c>
      <c r="K15" t="str">
        <f t="shared" si="0"/>
        <v xml:space="preserve">
Student Suspension Rate (Short-Term / Long-Term)
Student Discipline Referrals</v>
      </c>
      <c r="L15" t="str">
        <f t="shared" si="0"/>
        <v xml:space="preserve">
Minutes of Expanded Learning Time (ELT) Offered</v>
      </c>
    </row>
    <row r="16" spans="2:12" x14ac:dyDescent="0.25">
      <c r="B16" s="67" t="s">
        <v>126</v>
      </c>
      <c r="C16" s="68"/>
      <c r="D16" s="68"/>
      <c r="E16" s="68" t="s">
        <v>227</v>
      </c>
      <c r="F16" s="68"/>
      <c r="G16" s="68"/>
      <c r="H16" t="str">
        <f t="shared" si="0"/>
        <v xml:space="preserve">
Teacher Average Daily Attendance Rate</v>
      </c>
      <c r="I16" t="str">
        <f t="shared" si="0"/>
        <v xml:space="preserve">
Student Participation in ELT Opportunities</v>
      </c>
      <c r="J16" t="str">
        <f t="shared" si="0"/>
        <v>Student Growth Percentile  for Low-Income Students
Student Average Daily Attendance
Student Truancy Rate
Teachers Rated as "Effective" and "Highly Effective"</v>
      </c>
      <c r="K16" t="str">
        <f t="shared" si="0"/>
        <v xml:space="preserve">
Student Suspension Rate (Short-Term / Long-Term)
Student Discipline Referrals</v>
      </c>
      <c r="L16" t="str">
        <f t="shared" si="0"/>
        <v xml:space="preserve">
Minutes of Expanded Learning Time (ELT) Offered</v>
      </c>
    </row>
    <row r="17" spans="2:12" x14ac:dyDescent="0.25">
      <c r="B17" s="67" t="s">
        <v>127</v>
      </c>
      <c r="C17" s="68" t="s">
        <v>227</v>
      </c>
      <c r="D17" s="68" t="s">
        <v>227</v>
      </c>
      <c r="E17" s="68"/>
      <c r="F17" s="68"/>
      <c r="G17" s="68"/>
      <c r="H17" t="str">
        <f t="shared" si="0"/>
        <v xml:space="preserve">
Teacher Average Daily Attendance Rate
Teacher Attendance at Professional Development</v>
      </c>
      <c r="I17" t="str">
        <f t="shared" si="0"/>
        <v xml:space="preserve">
Student Participation in ELT Opportunities
Teacher Attendance at Professional Development</v>
      </c>
      <c r="J17" t="str">
        <f t="shared" si="0"/>
        <v>Student Growth Percentile  for Low-Income Students
Student Average Daily Attendance
Student Truancy Rate
Teachers Rated as "Effective" and "Highly Effective"</v>
      </c>
      <c r="K17" t="str">
        <f t="shared" si="0"/>
        <v xml:space="preserve">
Student Suspension Rate (Short-Term / Long-Term)
Student Discipline Referrals</v>
      </c>
      <c r="L17" t="str">
        <f t="shared" si="0"/>
        <v xml:space="preserve">
Minutes of Expanded Learning Time (ELT) Offered</v>
      </c>
    </row>
    <row r="18" spans="2:12" x14ac:dyDescent="0.25">
      <c r="B18" s="67" t="s">
        <v>128</v>
      </c>
      <c r="C18" s="68"/>
      <c r="D18" s="68"/>
      <c r="E18" s="68"/>
      <c r="F18" s="68"/>
      <c r="G18" s="68" t="s">
        <v>227</v>
      </c>
      <c r="H18" t="str">
        <f t="shared" si="0"/>
        <v xml:space="preserve">
Teacher Average Daily Attendance Rate
Teacher Attendance at Professional Development</v>
      </c>
      <c r="I18" t="str">
        <f t="shared" si="0"/>
        <v xml:space="preserve">
Student Participation in ELT Opportunities
Teacher Attendance at Professional Development</v>
      </c>
      <c r="J18" t="str">
        <f t="shared" si="0"/>
        <v>Student Growth Percentile  for Low-Income Students
Student Average Daily Attendance
Student Truancy Rate
Teachers Rated as "Effective" and "Highly Effective"</v>
      </c>
      <c r="K18" t="str">
        <f t="shared" si="0"/>
        <v xml:space="preserve">
Student Suspension Rate (Short-Term / Long-Term)
Student Discipline Referrals</v>
      </c>
      <c r="L18" t="str">
        <f t="shared" si="0"/>
        <v xml:space="preserve">
Minutes of Expanded Learning Time (ELT) Offered
Parent Attendance at Workshops</v>
      </c>
    </row>
    <row r="19" spans="2:12" x14ac:dyDescent="0.25">
      <c r="B19" s="67" t="s">
        <v>129</v>
      </c>
      <c r="C19" s="68"/>
      <c r="D19" s="68"/>
      <c r="E19" s="68"/>
      <c r="F19" s="68"/>
      <c r="G19" s="68" t="s">
        <v>227</v>
      </c>
      <c r="H19" t="str">
        <f t="shared" si="0"/>
        <v xml:space="preserve">
Teacher Average Daily Attendance Rate
Teacher Attendance at Professional Development</v>
      </c>
      <c r="I19" t="str">
        <f t="shared" si="0"/>
        <v xml:space="preserve">
Student Participation in ELT Opportunities
Teacher Attendance at Professional Development</v>
      </c>
      <c r="J19" t="str">
        <f t="shared" si="0"/>
        <v>Student Growth Percentile  for Low-Income Students
Student Average Daily Attendance
Student Truancy Rate
Teachers Rated as "Effective" and "Highly Effective"</v>
      </c>
      <c r="K19" t="str">
        <f t="shared" si="0"/>
        <v xml:space="preserve">
Student Suspension Rate (Short-Term / Long-Term)
Student Discipline Referrals</v>
      </c>
      <c r="L19" t="str">
        <f t="shared" si="0"/>
        <v xml:space="preserve">
Minutes of Expanded Learning Time (ELT) Offered
Parent Attendance at Workshops
Parent Participation in District/School Surveys</v>
      </c>
    </row>
    <row r="20" spans="2:12" x14ac:dyDescent="0.25">
      <c r="B20" s="69"/>
      <c r="C20" s="68"/>
      <c r="D20" s="68"/>
      <c r="E20" s="68"/>
      <c r="F20" s="68"/>
      <c r="G20" s="68"/>
      <c r="H20" t="str">
        <f t="shared" si="0"/>
        <v xml:space="preserve">
Teacher Average Daily Attendance Rate
Teacher Attendance at Professional Development</v>
      </c>
      <c r="I20" t="str">
        <f t="shared" si="0"/>
        <v xml:space="preserve">
Student Participation in ELT Opportunities
Teacher Attendance at Professional Development</v>
      </c>
      <c r="J20" t="str">
        <f t="shared" si="0"/>
        <v>Student Growth Percentile  for Low-Income Students
Student Average Daily Attendance
Student Truancy Rate
Teachers Rated as "Effective" and "Highly Effective"</v>
      </c>
      <c r="K20" t="str">
        <f t="shared" si="0"/>
        <v xml:space="preserve">
Student Suspension Rate (Short-Term / Long-Term)
Student Discipline Referrals</v>
      </c>
      <c r="L20" t="str">
        <f t="shared" si="0"/>
        <v xml:space="preserve">
Minutes of Expanded Learning Time (ELT) Offered
Parent Attendance at Workshops
Parent Participation in District/School Surveys</v>
      </c>
    </row>
    <row r="21" spans="2:12" x14ac:dyDescent="0.25">
      <c r="B21" s="69"/>
      <c r="C21" s="68"/>
      <c r="D21" s="68"/>
      <c r="E21" s="68"/>
      <c r="F21" s="68"/>
      <c r="G21" s="68"/>
      <c r="H21" t="str">
        <f t="shared" ref="H21:L35" si="1">IF(C21="Y",CONCATENATE(H20,CHAR(10),$B21),H20)</f>
        <v xml:space="preserve">
Teacher Average Daily Attendance Rate
Teacher Attendance at Professional Development</v>
      </c>
      <c r="I21" t="str">
        <f t="shared" si="1"/>
        <v xml:space="preserve">
Student Participation in ELT Opportunities
Teacher Attendance at Professional Development</v>
      </c>
      <c r="J21" t="str">
        <f t="shared" si="1"/>
        <v>Student Growth Percentile  for Low-Income Students
Student Average Daily Attendance
Student Truancy Rate
Teachers Rated as "Effective" and "Highly Effective"</v>
      </c>
      <c r="K21" t="str">
        <f t="shared" si="1"/>
        <v xml:space="preserve">
Student Suspension Rate (Short-Term / Long-Term)
Student Discipline Referrals</v>
      </c>
      <c r="L21" t="str">
        <f t="shared" si="1"/>
        <v xml:space="preserve">
Minutes of Expanded Learning Time (ELT) Offered
Parent Attendance at Workshops
Parent Participation in District/School Surveys</v>
      </c>
    </row>
    <row r="22" spans="2:12" x14ac:dyDescent="0.25">
      <c r="B22" s="69"/>
      <c r="C22" s="68"/>
      <c r="D22" s="68"/>
      <c r="E22" s="68"/>
      <c r="F22" s="68"/>
      <c r="G22" s="68"/>
      <c r="H22" t="str">
        <f t="shared" si="1"/>
        <v xml:space="preserve">
Teacher Average Daily Attendance Rate
Teacher Attendance at Professional Development</v>
      </c>
      <c r="I22" t="str">
        <f t="shared" si="1"/>
        <v xml:space="preserve">
Student Participation in ELT Opportunities
Teacher Attendance at Professional Development</v>
      </c>
      <c r="J22" t="str">
        <f t="shared" si="1"/>
        <v>Student Growth Percentile  for Low-Income Students
Student Average Daily Attendance
Student Truancy Rate
Teachers Rated as "Effective" and "Highly Effective"</v>
      </c>
      <c r="K22" t="str">
        <f t="shared" si="1"/>
        <v xml:space="preserve">
Student Suspension Rate (Short-Term / Long-Term)
Student Discipline Referrals</v>
      </c>
      <c r="L22" t="str">
        <f t="shared" si="1"/>
        <v xml:space="preserve">
Minutes of Expanded Learning Time (ELT) Offered
Parent Attendance at Workshops
Parent Participation in District/School Surveys</v>
      </c>
    </row>
    <row r="23" spans="2:12" x14ac:dyDescent="0.25">
      <c r="B23" s="69"/>
      <c r="C23" s="68"/>
      <c r="D23" s="68"/>
      <c r="E23" s="68"/>
      <c r="F23" s="68"/>
      <c r="G23" s="68"/>
      <c r="H23" t="str">
        <f t="shared" si="1"/>
        <v xml:space="preserve">
Teacher Average Daily Attendance Rate
Teacher Attendance at Professional Development</v>
      </c>
      <c r="I23" t="str">
        <f t="shared" si="1"/>
        <v xml:space="preserve">
Student Participation in ELT Opportunities
Teacher Attendance at Professional Development</v>
      </c>
      <c r="J23" t="str">
        <f t="shared" si="1"/>
        <v>Student Growth Percentile  for Low-Income Students
Student Average Daily Attendance
Student Truancy Rate
Teachers Rated as "Effective" and "Highly Effective"</v>
      </c>
      <c r="K23" t="str">
        <f t="shared" si="1"/>
        <v xml:space="preserve">
Student Suspension Rate (Short-Term / Long-Term)
Student Discipline Referrals</v>
      </c>
      <c r="L23" t="str">
        <f t="shared" si="1"/>
        <v xml:space="preserve">
Minutes of Expanded Learning Time (ELT) Offered
Parent Attendance at Workshops
Parent Participation in District/School Surveys</v>
      </c>
    </row>
    <row r="24" spans="2:12" x14ac:dyDescent="0.25">
      <c r="B24" s="69"/>
      <c r="C24" s="68"/>
      <c r="D24" s="68"/>
      <c r="E24" s="68"/>
      <c r="F24" s="68"/>
      <c r="G24" s="68"/>
      <c r="H24" t="str">
        <f t="shared" si="1"/>
        <v xml:space="preserve">
Teacher Average Daily Attendance Rate
Teacher Attendance at Professional Development</v>
      </c>
      <c r="I24" t="str">
        <f t="shared" si="1"/>
        <v xml:space="preserve">
Student Participation in ELT Opportunities
Teacher Attendance at Professional Development</v>
      </c>
      <c r="J24" t="str">
        <f t="shared" si="1"/>
        <v>Student Growth Percentile  for Low-Income Students
Student Average Daily Attendance
Student Truancy Rate
Teachers Rated as "Effective" and "Highly Effective"</v>
      </c>
      <c r="K24" t="str">
        <f t="shared" si="1"/>
        <v xml:space="preserve">
Student Suspension Rate (Short-Term / Long-Term)
Student Discipline Referrals</v>
      </c>
      <c r="L24" t="str">
        <f t="shared" si="1"/>
        <v xml:space="preserve">
Minutes of Expanded Learning Time (ELT) Offered
Parent Attendance at Workshops
Parent Participation in District/School Surveys</v>
      </c>
    </row>
    <row r="25" spans="2:12" x14ac:dyDescent="0.25">
      <c r="B25" s="69"/>
      <c r="C25" s="68"/>
      <c r="D25" s="68"/>
      <c r="E25" s="68"/>
      <c r="F25" s="68"/>
      <c r="G25" s="68"/>
      <c r="H25" t="str">
        <f t="shared" si="1"/>
        <v xml:space="preserve">
Teacher Average Daily Attendance Rate
Teacher Attendance at Professional Development</v>
      </c>
      <c r="I25" t="str">
        <f t="shared" si="1"/>
        <v xml:space="preserve">
Student Participation in ELT Opportunities
Teacher Attendance at Professional Development</v>
      </c>
      <c r="J25" t="str">
        <f t="shared" si="1"/>
        <v>Student Growth Percentile  for Low-Income Students
Student Average Daily Attendance
Student Truancy Rate
Teachers Rated as "Effective" and "Highly Effective"</v>
      </c>
      <c r="K25" t="str">
        <f t="shared" si="1"/>
        <v xml:space="preserve">
Student Suspension Rate (Short-Term / Long-Term)
Student Discipline Referrals</v>
      </c>
      <c r="L25" t="str">
        <f t="shared" si="1"/>
        <v xml:space="preserve">
Minutes of Expanded Learning Time (ELT) Offered
Parent Attendance at Workshops
Parent Participation in District/School Surveys</v>
      </c>
    </row>
    <row r="26" spans="2:12" x14ac:dyDescent="0.25">
      <c r="B26" s="69"/>
      <c r="C26" s="68"/>
      <c r="D26" s="68"/>
      <c r="E26" s="68"/>
      <c r="F26" s="68"/>
      <c r="G26" s="68"/>
      <c r="H26" t="str">
        <f t="shared" si="1"/>
        <v xml:space="preserve">
Teacher Average Daily Attendance Rate
Teacher Attendance at Professional Development</v>
      </c>
      <c r="I26" t="str">
        <f t="shared" si="1"/>
        <v xml:space="preserve">
Student Participation in ELT Opportunities
Teacher Attendance at Professional Development</v>
      </c>
      <c r="J26" t="str">
        <f t="shared" si="1"/>
        <v>Student Growth Percentile  for Low-Income Students
Student Average Daily Attendance
Student Truancy Rate
Teachers Rated as "Effective" and "Highly Effective"</v>
      </c>
      <c r="K26" t="str">
        <f t="shared" si="1"/>
        <v xml:space="preserve">
Student Suspension Rate (Short-Term / Long-Term)
Student Discipline Referrals</v>
      </c>
      <c r="L26" t="str">
        <f t="shared" si="1"/>
        <v xml:space="preserve">
Minutes of Expanded Learning Time (ELT) Offered
Parent Attendance at Workshops
Parent Participation in District/School Surveys</v>
      </c>
    </row>
    <row r="27" spans="2:12" x14ac:dyDescent="0.25">
      <c r="B27" s="69"/>
      <c r="C27" s="68"/>
      <c r="D27" s="68"/>
      <c r="E27" s="68"/>
      <c r="F27" s="68"/>
      <c r="G27" s="68"/>
      <c r="H27" t="str">
        <f t="shared" si="1"/>
        <v xml:space="preserve">
Teacher Average Daily Attendance Rate
Teacher Attendance at Professional Development</v>
      </c>
      <c r="I27" t="str">
        <f t="shared" si="1"/>
        <v xml:space="preserve">
Student Participation in ELT Opportunities
Teacher Attendance at Professional Development</v>
      </c>
      <c r="J27" t="str">
        <f t="shared" si="1"/>
        <v>Student Growth Percentile  for Low-Income Students
Student Average Daily Attendance
Student Truancy Rate
Teachers Rated as "Effective" and "Highly Effective"</v>
      </c>
      <c r="K27" t="str">
        <f t="shared" si="1"/>
        <v xml:space="preserve">
Student Suspension Rate (Short-Term / Long-Term)
Student Discipline Referrals</v>
      </c>
      <c r="L27" t="str">
        <f t="shared" si="1"/>
        <v xml:space="preserve">
Minutes of Expanded Learning Time (ELT) Offered
Parent Attendance at Workshops
Parent Participation in District/School Surveys</v>
      </c>
    </row>
    <row r="28" spans="2:12" x14ac:dyDescent="0.25">
      <c r="B28" s="69"/>
      <c r="C28" s="68"/>
      <c r="D28" s="68"/>
      <c r="E28" s="68"/>
      <c r="F28" s="68"/>
      <c r="G28" s="68"/>
      <c r="H28" t="str">
        <f t="shared" si="1"/>
        <v xml:space="preserve">
Teacher Average Daily Attendance Rate
Teacher Attendance at Professional Development</v>
      </c>
      <c r="I28" t="str">
        <f t="shared" si="1"/>
        <v xml:space="preserve">
Student Participation in ELT Opportunities
Teacher Attendance at Professional Development</v>
      </c>
      <c r="J28" t="str">
        <f t="shared" si="1"/>
        <v>Student Growth Percentile  for Low-Income Students
Student Average Daily Attendance
Student Truancy Rate
Teachers Rated as "Effective" and "Highly Effective"</v>
      </c>
      <c r="K28" t="str">
        <f t="shared" si="1"/>
        <v xml:space="preserve">
Student Suspension Rate (Short-Term / Long-Term)
Student Discipline Referrals</v>
      </c>
      <c r="L28" t="str">
        <f t="shared" si="1"/>
        <v xml:space="preserve">
Minutes of Expanded Learning Time (ELT) Offered
Parent Attendance at Workshops
Parent Participation in District/School Surveys</v>
      </c>
    </row>
    <row r="29" spans="2:12" x14ac:dyDescent="0.25">
      <c r="B29" s="69"/>
      <c r="C29" s="68"/>
      <c r="D29" s="68"/>
      <c r="E29" s="68"/>
      <c r="F29" s="68"/>
      <c r="G29" s="68"/>
      <c r="H29" t="str">
        <f t="shared" si="1"/>
        <v xml:space="preserve">
Teacher Average Daily Attendance Rate
Teacher Attendance at Professional Development</v>
      </c>
      <c r="I29" t="str">
        <f t="shared" si="1"/>
        <v xml:space="preserve">
Student Participation in ELT Opportunities
Teacher Attendance at Professional Development</v>
      </c>
      <c r="J29" t="str">
        <f t="shared" si="1"/>
        <v>Student Growth Percentile  for Low-Income Students
Student Average Daily Attendance
Student Truancy Rate
Teachers Rated as "Effective" and "Highly Effective"</v>
      </c>
      <c r="K29" t="str">
        <f t="shared" si="1"/>
        <v xml:space="preserve">
Student Suspension Rate (Short-Term / Long-Term)
Student Discipline Referrals</v>
      </c>
      <c r="L29" t="str">
        <f t="shared" si="1"/>
        <v xml:space="preserve">
Minutes of Expanded Learning Time (ELT) Offered
Parent Attendance at Workshops
Parent Participation in District/School Surveys</v>
      </c>
    </row>
    <row r="30" spans="2:12" x14ac:dyDescent="0.25">
      <c r="B30" s="69"/>
      <c r="C30" s="68"/>
      <c r="D30" s="68"/>
      <c r="E30" s="68"/>
      <c r="F30" s="68"/>
      <c r="G30" s="68"/>
      <c r="H30" t="str">
        <f t="shared" si="1"/>
        <v xml:space="preserve">
Teacher Average Daily Attendance Rate
Teacher Attendance at Professional Development</v>
      </c>
      <c r="I30" t="str">
        <f t="shared" si="1"/>
        <v xml:space="preserve">
Student Participation in ELT Opportunities
Teacher Attendance at Professional Development</v>
      </c>
      <c r="J30" t="str">
        <f t="shared" si="1"/>
        <v>Student Growth Percentile  for Low-Income Students
Student Average Daily Attendance
Student Truancy Rate
Teachers Rated as "Effective" and "Highly Effective"</v>
      </c>
      <c r="K30" t="str">
        <f t="shared" si="1"/>
        <v xml:space="preserve">
Student Suspension Rate (Short-Term / Long-Term)
Student Discipline Referrals</v>
      </c>
      <c r="L30" t="str">
        <f t="shared" si="1"/>
        <v xml:space="preserve">
Minutes of Expanded Learning Time (ELT) Offered
Parent Attendance at Workshops
Parent Participation in District/School Surveys</v>
      </c>
    </row>
    <row r="31" spans="2:12" x14ac:dyDescent="0.25">
      <c r="B31" s="69"/>
      <c r="C31" s="68"/>
      <c r="D31" s="68"/>
      <c r="E31" s="68"/>
      <c r="F31" s="68"/>
      <c r="G31" s="68"/>
      <c r="H31" t="str">
        <f t="shared" si="1"/>
        <v xml:space="preserve">
Teacher Average Daily Attendance Rate
Teacher Attendance at Professional Development</v>
      </c>
      <c r="I31" t="str">
        <f t="shared" si="1"/>
        <v xml:space="preserve">
Student Participation in ELT Opportunities
Teacher Attendance at Professional Development</v>
      </c>
      <c r="J31" t="str">
        <f t="shared" si="1"/>
        <v>Student Growth Percentile  for Low-Income Students
Student Average Daily Attendance
Student Truancy Rate
Teachers Rated as "Effective" and "Highly Effective"</v>
      </c>
      <c r="K31" t="str">
        <f t="shared" si="1"/>
        <v xml:space="preserve">
Student Suspension Rate (Short-Term / Long-Term)
Student Discipline Referrals</v>
      </c>
      <c r="L31" t="str">
        <f t="shared" si="1"/>
        <v xml:space="preserve">
Minutes of Expanded Learning Time (ELT) Offered
Parent Attendance at Workshops
Parent Participation in District/School Surveys</v>
      </c>
    </row>
    <row r="32" spans="2:12" x14ac:dyDescent="0.25">
      <c r="B32" s="69"/>
      <c r="C32" s="68"/>
      <c r="D32" s="68"/>
      <c r="E32" s="68"/>
      <c r="F32" s="68"/>
      <c r="G32" s="68"/>
      <c r="H32" t="str">
        <f t="shared" si="1"/>
        <v xml:space="preserve">
Teacher Average Daily Attendance Rate
Teacher Attendance at Professional Development</v>
      </c>
      <c r="I32" t="str">
        <f t="shared" si="1"/>
        <v xml:space="preserve">
Student Participation in ELT Opportunities
Teacher Attendance at Professional Development</v>
      </c>
      <c r="J32" t="str">
        <f t="shared" si="1"/>
        <v>Student Growth Percentile  for Low-Income Students
Student Average Daily Attendance
Student Truancy Rate
Teachers Rated as "Effective" and "Highly Effective"</v>
      </c>
      <c r="K32" t="str">
        <f t="shared" si="1"/>
        <v xml:space="preserve">
Student Suspension Rate (Short-Term / Long-Term)
Student Discipline Referrals</v>
      </c>
      <c r="L32" t="str">
        <f t="shared" si="1"/>
        <v xml:space="preserve">
Minutes of Expanded Learning Time (ELT) Offered
Parent Attendance at Workshops
Parent Participation in District/School Surveys</v>
      </c>
    </row>
    <row r="33" spans="2:12" x14ac:dyDescent="0.25">
      <c r="B33" s="69"/>
      <c r="C33" s="68"/>
      <c r="D33" s="68"/>
      <c r="E33" s="68"/>
      <c r="F33" s="68"/>
      <c r="G33" s="68"/>
      <c r="H33" t="str">
        <f t="shared" si="1"/>
        <v xml:space="preserve">
Teacher Average Daily Attendance Rate
Teacher Attendance at Professional Development</v>
      </c>
      <c r="I33" t="str">
        <f t="shared" si="1"/>
        <v xml:space="preserve">
Student Participation in ELT Opportunities
Teacher Attendance at Professional Development</v>
      </c>
      <c r="J33" t="str">
        <f t="shared" si="1"/>
        <v>Student Growth Percentile  for Low-Income Students
Student Average Daily Attendance
Student Truancy Rate
Teachers Rated as "Effective" and "Highly Effective"</v>
      </c>
      <c r="K33" t="str">
        <f t="shared" si="1"/>
        <v xml:space="preserve">
Student Suspension Rate (Short-Term / Long-Term)
Student Discipline Referrals</v>
      </c>
      <c r="L33" t="str">
        <f t="shared" si="1"/>
        <v xml:space="preserve">
Minutes of Expanded Learning Time (ELT) Offered
Parent Attendance at Workshops
Parent Participation in District/School Surveys</v>
      </c>
    </row>
    <row r="34" spans="2:12" x14ac:dyDescent="0.25">
      <c r="B34" s="69"/>
      <c r="C34" s="68"/>
      <c r="D34" s="68"/>
      <c r="E34" s="68"/>
      <c r="F34" s="68"/>
      <c r="G34" s="68"/>
      <c r="H34" t="str">
        <f t="shared" si="1"/>
        <v xml:space="preserve">
Teacher Average Daily Attendance Rate
Teacher Attendance at Professional Development</v>
      </c>
      <c r="I34" t="str">
        <f t="shared" si="1"/>
        <v xml:space="preserve">
Student Participation in ELT Opportunities
Teacher Attendance at Professional Development</v>
      </c>
      <c r="J34" t="str">
        <f t="shared" si="1"/>
        <v>Student Growth Percentile  for Low-Income Students
Student Average Daily Attendance
Student Truancy Rate
Teachers Rated as "Effective" and "Highly Effective"</v>
      </c>
      <c r="K34" t="str">
        <f t="shared" si="1"/>
        <v xml:space="preserve">
Student Suspension Rate (Short-Term / Long-Term)
Student Discipline Referrals</v>
      </c>
      <c r="L34" t="str">
        <f t="shared" si="1"/>
        <v xml:space="preserve">
Minutes of Expanded Learning Time (ELT) Offered
Parent Attendance at Workshops
Parent Participation in District/School Surveys</v>
      </c>
    </row>
    <row r="35" spans="2:12" x14ac:dyDescent="0.25">
      <c r="B35" s="69"/>
      <c r="C35" s="68"/>
      <c r="D35" s="68"/>
      <c r="E35" s="68"/>
      <c r="F35" s="68"/>
      <c r="G35" s="68"/>
      <c r="H35" t="str">
        <f t="shared" si="1"/>
        <v xml:space="preserve">
Teacher Average Daily Attendance Rate
Teacher Attendance at Professional Development</v>
      </c>
      <c r="I35" t="str">
        <f t="shared" si="1"/>
        <v xml:space="preserve">
Student Participation in ELT Opportunities
Teacher Attendance at Professional Development</v>
      </c>
      <c r="J35" t="str">
        <f t="shared" si="1"/>
        <v>Student Growth Percentile  for Low-Income Students
Student Average Daily Attendance
Student Truancy Rate
Teachers Rated as "Effective" and "Highly Effective"</v>
      </c>
      <c r="K35" t="str">
        <f t="shared" si="1"/>
        <v xml:space="preserve">
Student Suspension Rate (Short-Term / Long-Term)
Student Discipline Referrals</v>
      </c>
      <c r="L35" t="str">
        <f t="shared" si="1"/>
        <v xml:space="preserve">
Minutes of Expanded Learning Time (ELT) Offered
Parent Attendance at Workshops
Parent Participation in District/School Surveys</v>
      </c>
    </row>
  </sheetData>
  <protectedRanges>
    <protectedRange sqref="C4:G35 B20:B35" name="Range1_1"/>
  </protectedRanges>
  <mergeCells count="1">
    <mergeCell ref="B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topLeftCell="A7" workbookViewId="0">
      <selection activeCell="D7" sqref="D7"/>
    </sheetView>
  </sheetViews>
  <sheetFormatPr defaultRowHeight="15" x14ac:dyDescent="0.25"/>
  <cols>
    <col min="1" max="1" width="5.5703125" customWidth="1"/>
    <col min="2" max="3" width="18.7109375" customWidth="1"/>
    <col min="4" max="4" width="120.7109375" customWidth="1"/>
    <col min="5" max="5" width="145.85546875" style="14" customWidth="1"/>
  </cols>
  <sheetData>
    <row r="1" spans="2:8" ht="26.25" x14ac:dyDescent="0.25">
      <c r="B1" s="70" t="s">
        <v>130</v>
      </c>
      <c r="C1" s="70"/>
      <c r="D1" s="71"/>
      <c r="E1" s="72" t="s">
        <v>100</v>
      </c>
    </row>
    <row r="2" spans="2:8" ht="26.25" x14ac:dyDescent="0.25">
      <c r="E2" s="73"/>
    </row>
    <row r="3" spans="2:8" ht="30" customHeight="1" x14ac:dyDescent="0.4">
      <c r="B3" s="151" t="s">
        <v>131</v>
      </c>
      <c r="C3" s="152"/>
      <c r="D3" s="76" t="s">
        <v>132</v>
      </c>
      <c r="E3" s="77" t="str">
        <f>D3</f>
        <v>Visionary leaders create a school community and culture that lead to success, well-being and high academic outcomes for all students via systems of continuous and sustainable school improvement.</v>
      </c>
      <c r="H3" s="78"/>
    </row>
    <row r="4" spans="2:8" ht="15.75" customHeight="1" x14ac:dyDescent="0.25">
      <c r="B4" s="151" t="s">
        <v>133</v>
      </c>
      <c r="C4" s="152"/>
      <c r="D4" s="94" t="s">
        <v>201</v>
      </c>
      <c r="E4" s="80"/>
    </row>
    <row r="5" spans="2:8" ht="15.75" customHeight="1" x14ac:dyDescent="0.25">
      <c r="B5" s="151" t="s">
        <v>134</v>
      </c>
      <c r="C5" s="152"/>
      <c r="D5" s="94" t="s">
        <v>202</v>
      </c>
      <c r="E5" s="80"/>
    </row>
    <row r="6" spans="2:8" x14ac:dyDescent="0.25">
      <c r="B6" s="81"/>
      <c r="C6" s="81"/>
      <c r="E6" s="82" t="s">
        <v>135</v>
      </c>
    </row>
    <row r="7" spans="2:8" ht="79.5" customHeight="1" x14ac:dyDescent="0.25">
      <c r="B7" s="149" t="s">
        <v>136</v>
      </c>
      <c r="C7" s="150"/>
      <c r="D7" s="83" t="s">
        <v>239</v>
      </c>
      <c r="E7" s="84"/>
    </row>
    <row r="8" spans="2:8" x14ac:dyDescent="0.25">
      <c r="B8" s="85"/>
      <c r="C8" s="85"/>
      <c r="E8" s="82" t="s">
        <v>137</v>
      </c>
    </row>
    <row r="9" spans="2:8" ht="76.5" customHeight="1" x14ac:dyDescent="0.25">
      <c r="B9" s="151" t="s">
        <v>138</v>
      </c>
      <c r="C9" s="152"/>
      <c r="D9" s="83" t="s">
        <v>228</v>
      </c>
      <c r="E9" s="84"/>
    </row>
    <row r="10" spans="2:8" ht="46.5" customHeight="1" x14ac:dyDescent="0.25">
      <c r="B10" s="149" t="s">
        <v>139</v>
      </c>
      <c r="C10" s="150"/>
      <c r="D10" s="83" t="s">
        <v>229</v>
      </c>
      <c r="E10" s="84"/>
    </row>
    <row r="11" spans="2:8" x14ac:dyDescent="0.25">
      <c r="B11" s="85"/>
      <c r="C11" s="85"/>
      <c r="E11" s="86"/>
    </row>
    <row r="12" spans="2:8" ht="60" x14ac:dyDescent="0.25">
      <c r="B12" s="87" t="s">
        <v>140</v>
      </c>
      <c r="C12" s="88" t="s">
        <v>141</v>
      </c>
      <c r="D12" s="89" t="s">
        <v>142</v>
      </c>
      <c r="E12" s="82" t="s">
        <v>143</v>
      </c>
    </row>
    <row r="13" spans="2:8" x14ac:dyDescent="0.25">
      <c r="B13" s="90">
        <v>42614</v>
      </c>
      <c r="C13" s="90">
        <v>42675</v>
      </c>
      <c r="D13" s="79" t="s">
        <v>144</v>
      </c>
      <c r="E13" s="86"/>
    </row>
    <row r="14" spans="2:8" ht="30" x14ac:dyDescent="0.25">
      <c r="B14" s="91" t="s">
        <v>145</v>
      </c>
      <c r="C14" s="91" t="s">
        <v>146</v>
      </c>
      <c r="D14" s="79" t="s">
        <v>147</v>
      </c>
      <c r="E14" s="86"/>
    </row>
    <row r="15" spans="2:8" ht="30" x14ac:dyDescent="0.25">
      <c r="B15" s="91" t="s">
        <v>145</v>
      </c>
      <c r="C15" s="91" t="s">
        <v>146</v>
      </c>
      <c r="D15" s="79" t="s">
        <v>148</v>
      </c>
      <c r="E15" s="86"/>
    </row>
    <row r="16" spans="2:8" x14ac:dyDescent="0.25">
      <c r="B16" s="91" t="s">
        <v>145</v>
      </c>
      <c r="C16" s="90">
        <v>42614</v>
      </c>
      <c r="D16" s="79" t="s">
        <v>149</v>
      </c>
      <c r="E16" s="86"/>
    </row>
    <row r="17" spans="2:5" ht="45" x14ac:dyDescent="0.25">
      <c r="B17" s="90">
        <v>42644</v>
      </c>
      <c r="C17" s="90">
        <v>42856</v>
      </c>
      <c r="D17" s="79" t="s">
        <v>150</v>
      </c>
      <c r="E17" s="86"/>
    </row>
    <row r="18" spans="2:5" x14ac:dyDescent="0.25">
      <c r="B18" s="90">
        <v>42644</v>
      </c>
      <c r="C18" s="91" t="s">
        <v>146</v>
      </c>
      <c r="D18" s="79" t="s">
        <v>151</v>
      </c>
      <c r="E18" s="86"/>
    </row>
    <row r="19" spans="2:5" x14ac:dyDescent="0.25">
      <c r="B19" s="90">
        <v>42675</v>
      </c>
      <c r="C19" s="91" t="s">
        <v>146</v>
      </c>
      <c r="D19" s="79" t="s">
        <v>152</v>
      </c>
      <c r="E19" s="86"/>
    </row>
    <row r="20" spans="2:5" ht="45" x14ac:dyDescent="0.25">
      <c r="B20" s="91" t="s">
        <v>145</v>
      </c>
      <c r="C20" s="91" t="s">
        <v>146</v>
      </c>
      <c r="D20" s="79" t="s">
        <v>153</v>
      </c>
      <c r="E20" s="86"/>
    </row>
    <row r="21" spans="2:5" x14ac:dyDescent="0.25">
      <c r="B21" s="91" t="s">
        <v>145</v>
      </c>
      <c r="C21" s="91" t="s">
        <v>146</v>
      </c>
      <c r="D21" s="79" t="s">
        <v>154</v>
      </c>
      <c r="E21" s="86"/>
    </row>
    <row r="22" spans="2:5" x14ac:dyDescent="0.25">
      <c r="B22" s="90">
        <v>42644</v>
      </c>
      <c r="C22" s="91" t="s">
        <v>146</v>
      </c>
      <c r="D22" s="79" t="s">
        <v>155</v>
      </c>
      <c r="E22" s="86"/>
    </row>
    <row r="23" spans="2:5" x14ac:dyDescent="0.25">
      <c r="B23" s="91"/>
      <c r="C23" s="91"/>
      <c r="D23" s="79"/>
      <c r="E23" s="86"/>
    </row>
    <row r="24" spans="2:5" x14ac:dyDescent="0.25">
      <c r="B24" s="91"/>
      <c r="C24" s="91"/>
      <c r="D24" s="79"/>
      <c r="E24" s="86"/>
    </row>
    <row r="25" spans="2:5" x14ac:dyDescent="0.25">
      <c r="B25" s="91"/>
      <c r="C25" s="91"/>
      <c r="D25" s="79"/>
      <c r="E25" s="86"/>
    </row>
  </sheetData>
  <mergeCells count="6">
    <mergeCell ref="B10:C10"/>
    <mergeCell ref="B5:C5"/>
    <mergeCell ref="B4:C4"/>
    <mergeCell ref="B7:C7"/>
    <mergeCell ref="B3:C3"/>
    <mergeCell ref="B9:C9"/>
  </mergeCells>
  <dataValidations count="1">
    <dataValidation allowBlank="1" showErrorMessage="1" sqref="B13:C24 B11:C11 B8:C8 D3 B5:B6 C6"/>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topLeftCell="A4" workbookViewId="0">
      <selection activeCell="D7" sqref="D7"/>
    </sheetView>
  </sheetViews>
  <sheetFormatPr defaultRowHeight="15" x14ac:dyDescent="0.25"/>
  <cols>
    <col min="1" max="1" width="5.5703125" customWidth="1"/>
    <col min="2" max="3" width="18.7109375" customWidth="1"/>
    <col min="4" max="4" width="120.7109375" customWidth="1"/>
    <col min="5" max="5" width="145.85546875" style="14" customWidth="1"/>
  </cols>
  <sheetData>
    <row r="1" spans="2:8" ht="26.25" x14ac:dyDescent="0.25">
      <c r="B1" s="70" t="s">
        <v>156</v>
      </c>
      <c r="C1" s="70"/>
      <c r="D1" s="70"/>
      <c r="E1" s="72" t="s">
        <v>100</v>
      </c>
    </row>
    <row r="2" spans="2:8" ht="26.25" x14ac:dyDescent="0.25">
      <c r="E2" s="92"/>
    </row>
    <row r="3" spans="2:8" ht="46.5" customHeight="1" x14ac:dyDescent="0.4">
      <c r="B3" s="151" t="s">
        <v>157</v>
      </c>
      <c r="C3" s="152"/>
      <c r="D3" s="76" t="s">
        <v>158</v>
      </c>
      <c r="E3" s="77" t="str">
        <f>D3</f>
        <v>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v>
      </c>
      <c r="H3" s="78"/>
    </row>
    <row r="4" spans="2:8" ht="15.75" customHeight="1" x14ac:dyDescent="0.25">
      <c r="B4" s="151" t="s">
        <v>133</v>
      </c>
      <c r="C4" s="152"/>
      <c r="D4" s="94" t="s">
        <v>201</v>
      </c>
      <c r="E4" s="80"/>
    </row>
    <row r="5" spans="2:8" ht="15.75" customHeight="1" x14ac:dyDescent="0.25">
      <c r="B5" s="151" t="s">
        <v>134</v>
      </c>
      <c r="C5" s="152"/>
      <c r="D5" s="94" t="s">
        <v>202</v>
      </c>
      <c r="E5" s="80"/>
    </row>
    <row r="6" spans="2:8" x14ac:dyDescent="0.25">
      <c r="B6" s="81"/>
      <c r="C6" s="81"/>
      <c r="E6" s="82" t="s">
        <v>135</v>
      </c>
    </row>
    <row r="7" spans="2:8" ht="75.75" customHeight="1" x14ac:dyDescent="0.25">
      <c r="B7" s="149" t="s">
        <v>136</v>
      </c>
      <c r="C7" s="150"/>
      <c r="D7" s="83" t="s">
        <v>238</v>
      </c>
      <c r="E7" s="84"/>
    </row>
    <row r="8" spans="2:8" x14ac:dyDescent="0.25">
      <c r="B8" s="85"/>
      <c r="C8" s="85"/>
      <c r="E8" s="82" t="s">
        <v>137</v>
      </c>
    </row>
    <row r="9" spans="2:8" ht="78" customHeight="1" x14ac:dyDescent="0.25">
      <c r="B9" s="151" t="s">
        <v>138</v>
      </c>
      <c r="C9" s="152"/>
      <c r="D9" s="83" t="s">
        <v>237</v>
      </c>
      <c r="E9" s="84"/>
    </row>
    <row r="10" spans="2:8" ht="46.5" customHeight="1" x14ac:dyDescent="0.25">
      <c r="B10" s="149" t="s">
        <v>139</v>
      </c>
      <c r="C10" s="150"/>
      <c r="D10" s="83" t="s">
        <v>230</v>
      </c>
      <c r="E10" s="84"/>
    </row>
    <row r="11" spans="2:8" x14ac:dyDescent="0.25">
      <c r="B11" s="85"/>
      <c r="C11" s="85"/>
      <c r="E11" s="86"/>
    </row>
    <row r="12" spans="2:8" ht="60" x14ac:dyDescent="0.25">
      <c r="B12" s="87" t="s">
        <v>140</v>
      </c>
      <c r="C12" s="88" t="s">
        <v>141</v>
      </c>
      <c r="D12" s="89" t="s">
        <v>142</v>
      </c>
      <c r="E12" s="82" t="s">
        <v>143</v>
      </c>
    </row>
    <row r="13" spans="2:8" ht="30" x14ac:dyDescent="0.25">
      <c r="B13" s="91" t="s">
        <v>159</v>
      </c>
      <c r="C13" s="91" t="s">
        <v>160</v>
      </c>
      <c r="D13" s="79" t="s">
        <v>161</v>
      </c>
      <c r="E13" s="86"/>
    </row>
    <row r="14" spans="2:8" ht="30" x14ac:dyDescent="0.25">
      <c r="B14" s="91" t="s">
        <v>159</v>
      </c>
      <c r="C14" s="91" t="s">
        <v>160</v>
      </c>
      <c r="D14" s="79" t="s">
        <v>162</v>
      </c>
      <c r="E14" s="86"/>
    </row>
    <row r="15" spans="2:8" ht="30" x14ac:dyDescent="0.25">
      <c r="B15" s="91" t="s">
        <v>159</v>
      </c>
      <c r="C15" s="91" t="s">
        <v>160</v>
      </c>
      <c r="D15" s="79" t="s">
        <v>163</v>
      </c>
      <c r="E15" s="86"/>
    </row>
    <row r="16" spans="2:8" x14ac:dyDescent="0.25">
      <c r="B16" s="91"/>
      <c r="C16" s="91"/>
      <c r="D16" s="79"/>
      <c r="E16" s="86"/>
    </row>
    <row r="17" spans="2:5" x14ac:dyDescent="0.25">
      <c r="B17" s="91"/>
      <c r="C17" s="91"/>
      <c r="D17" s="79"/>
      <c r="E17" s="86"/>
    </row>
    <row r="18" spans="2:5" x14ac:dyDescent="0.25">
      <c r="B18" s="91"/>
      <c r="C18" s="91"/>
      <c r="D18" s="79"/>
      <c r="E18" s="86"/>
    </row>
    <row r="19" spans="2:5" x14ac:dyDescent="0.25">
      <c r="B19" s="91"/>
      <c r="C19" s="91"/>
      <c r="D19" s="79"/>
      <c r="E19" s="86"/>
    </row>
    <row r="20" spans="2:5" x14ac:dyDescent="0.25">
      <c r="B20" s="91"/>
      <c r="C20" s="91"/>
      <c r="D20" s="79"/>
      <c r="E20" s="86"/>
    </row>
    <row r="21" spans="2:5" x14ac:dyDescent="0.25">
      <c r="B21" s="91"/>
      <c r="C21" s="91"/>
      <c r="D21" s="79"/>
      <c r="E21" s="86"/>
    </row>
    <row r="22" spans="2:5" x14ac:dyDescent="0.25">
      <c r="B22" s="91"/>
      <c r="C22" s="91"/>
      <c r="D22" s="79"/>
      <c r="E22" s="86"/>
    </row>
    <row r="23" spans="2:5" x14ac:dyDescent="0.25">
      <c r="B23" s="91"/>
      <c r="C23" s="91"/>
      <c r="D23" s="79"/>
      <c r="E23" s="86"/>
    </row>
    <row r="24" spans="2:5" x14ac:dyDescent="0.25">
      <c r="B24" s="91"/>
      <c r="C24" s="91"/>
      <c r="D24" s="79"/>
      <c r="E24" s="86"/>
    </row>
  </sheetData>
  <mergeCells count="6">
    <mergeCell ref="B10:C10"/>
    <mergeCell ref="B4:C4"/>
    <mergeCell ref="B5:C5"/>
    <mergeCell ref="B3:C3"/>
    <mergeCell ref="B7:C7"/>
    <mergeCell ref="B9:C9"/>
  </mergeCells>
  <dataValidations count="1">
    <dataValidation allowBlank="1" showErrorMessage="1" sqref="B13:C24 B11:C11 B8:C8 D3 B6:C6 B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SCEP CoverPage</vt:lpstr>
      <vt:lpstr>Assurances</vt:lpstr>
      <vt:lpstr>School Leadership Team</vt:lpstr>
      <vt:lpstr>School Info Sheet</vt:lpstr>
      <vt:lpstr>School Info Addendum</vt:lpstr>
      <vt:lpstr>Re-Identified Focus Schools</vt:lpstr>
      <vt:lpstr>Leading Indicators</vt:lpstr>
      <vt:lpstr>Tenet 2</vt:lpstr>
      <vt:lpstr>Tenet 3</vt:lpstr>
      <vt:lpstr>Tenet 4</vt:lpstr>
      <vt:lpstr>Tenet 5</vt:lpstr>
      <vt:lpstr>Tenet 6</vt:lpstr>
    </vt:vector>
  </TitlesOfParts>
  <Company>NECSD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Brown, David</cp:lastModifiedBy>
  <cp:lastPrinted>2016-07-26T14:09:08Z</cp:lastPrinted>
  <dcterms:created xsi:type="dcterms:W3CDTF">2016-06-30T12:58:40Z</dcterms:created>
  <dcterms:modified xsi:type="dcterms:W3CDTF">2016-07-26T14:15:17Z</dcterms:modified>
</cp:coreProperties>
</file>