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orgit-Chappo-Brown\DCIP-SCIP-SCEP\SCEPs for submission July 2017\"/>
    </mc:Choice>
  </mc:AlternateContent>
  <bookViews>
    <workbookView xWindow="0" yWindow="0" windowWidth="16170" windowHeight="6030" activeTab="2"/>
  </bookViews>
  <sheets>
    <sheet name="SCEP CoverPage" sheetId="6" r:id="rId1"/>
    <sheet name="Assurances" sheetId="7" r:id="rId2"/>
    <sheet name="School Leadership Team" sheetId="11" r:id="rId3"/>
    <sheet name="School Info Sheet" sheetId="8" r:id="rId4"/>
    <sheet name="Overview" sheetId="9" r:id="rId5"/>
    <sheet name="Re-Identified Focus Schools" sheetId="10" r:id="rId6"/>
    <sheet name="Leading Indicators" sheetId="12" r:id="rId7"/>
    <sheet name="Tenet 2" sheetId="1" r:id="rId8"/>
    <sheet name="Tenet 3" sheetId="2" r:id="rId9"/>
    <sheet name="Tenet 4 " sheetId="3" r:id="rId10"/>
    <sheet name="Tenet 5" sheetId="4" r:id="rId11"/>
    <sheet name="Tenet 6" sheetId="5" r:id="rId12"/>
  </sheets>
  <definedNames>
    <definedName name="_xlnm.Print_Area" localSheetId="4">Overview!$A$1:$C$83</definedName>
    <definedName name="_xlnm.Print_Area" localSheetId="5">'Re-Identified Focus Schools'!$B$1:$B$19</definedName>
    <definedName name="_xlnm.Print_Area" localSheetId="3">'School Info Sheet'!$A$1:$M$45</definedName>
    <definedName name="_xlnm.Print_Area" localSheetId="7">'Tenet 2'!$A$1:$H$43</definedName>
    <definedName name="_xlnm.Print_Area" localSheetId="8">'Tenet 3'!$A$1:$H$42</definedName>
    <definedName name="_xlnm.Print_Area" localSheetId="9">'Tenet 4 '!$A$1:$H$41</definedName>
    <definedName name="_xlnm.Print_Area" localSheetId="10">'Tenet 5'!$A$1:$H$42</definedName>
    <definedName name="_xlnm.Print_Area" localSheetId="11">'Tenet 6'!$A$1:$H$35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4" l="1"/>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I3" i="5"/>
  <c r="I3" i="4"/>
  <c r="I3" i="3"/>
  <c r="I3" i="2"/>
  <c r="I3" i="1"/>
</calcChain>
</file>

<file path=xl/sharedStrings.xml><?xml version="1.0" encoding="utf-8"?>
<sst xmlns="http://schemas.openxmlformats.org/spreadsheetml/2006/main" count="710" uniqueCount="399">
  <si>
    <t>LEA Name:</t>
  </si>
  <si>
    <t>Newburgh Enlarged City School District</t>
  </si>
  <si>
    <t xml:space="preserve">ENTER DATA INTO ALL YELLOW CELLS. </t>
  </si>
  <si>
    <t>LEA BEDS Code:</t>
  </si>
  <si>
    <t>School Name:</t>
  </si>
  <si>
    <t>Balmville School</t>
  </si>
  <si>
    <t>2017-2018 School Comprehensive Education Plan (SCEP)</t>
  </si>
  <si>
    <t>Contact Name</t>
  </si>
  <si>
    <t>Danny Dottin</t>
  </si>
  <si>
    <t>Title</t>
  </si>
  <si>
    <t>Principal</t>
  </si>
  <si>
    <t>Phone</t>
  </si>
  <si>
    <t>845 563-8550</t>
  </si>
  <si>
    <t>Email</t>
  </si>
  <si>
    <t>ddottin@necsd.net</t>
  </si>
  <si>
    <t>Website for Published Plan</t>
  </si>
  <si>
    <t>http://www.newburghschools.org/schools/balmville/index.php</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</si>
  <si>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</si>
  <si>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</si>
  <si>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</si>
  <si>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
  </si>
  <si>
    <t>THE SIGNATURES BELOW CONFIRM APPROVAL.</t>
  </si>
  <si>
    <t>Position</t>
  </si>
  <si>
    <t>Signature</t>
  </si>
  <si>
    <t>Print Name</t>
  </si>
  <si>
    <t>Date</t>
  </si>
  <si>
    <t>Superintendent</t>
  </si>
  <si>
    <t xml:space="preserve">President, B.O.E. </t>
  </si>
  <si>
    <t>Statement of Assurances</t>
  </si>
  <si>
    <t>By signing this document, the Local Education Agency certifies that:</t>
  </si>
  <si>
    <t>X</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</si>
  <si>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</si>
  <si>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</si>
  <si>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</si>
  <si>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</si>
  <si>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</si>
  <si>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</si>
  <si>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</si>
  <si>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</si>
  <si>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</si>
  <si>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</si>
  <si>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</si>
  <si>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</si>
  <si>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BOE</t>
  </si>
  <si>
    <t>Balmville</t>
  </si>
  <si>
    <t>Name</t>
  </si>
  <si>
    <t>Title / Organization</t>
  </si>
  <si>
    <t>Robert Conti</t>
  </si>
  <si>
    <t>5th Grade Teacher</t>
  </si>
  <si>
    <t>Denise Bernstein</t>
  </si>
  <si>
    <t>PLC Teacher K-2</t>
  </si>
  <si>
    <t>Lee Mansfield</t>
  </si>
  <si>
    <t>1st Grade Teacher</t>
  </si>
  <si>
    <t xml:space="preserve"> </t>
  </si>
  <si>
    <t>School Information Sheet</t>
  </si>
  <si>
    <t>Grade Configuration</t>
  </si>
  <si>
    <t>K- 5th Grade</t>
  </si>
  <si>
    <t>Total Student Enrollment</t>
  </si>
  <si>
    <t>% Title I Population</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</si>
  <si>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</si>
  <si>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</si>
  <si>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</si>
  <si>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</si>
  <si>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</si>
  <si>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</si>
  <si>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</si>
  <si>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</si>
  <si>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</si>
  <si>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</si>
  <si>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White</t>
  </si>
  <si>
    <t>% Multi-Racial</t>
  </si>
  <si>
    <t>School Personnel</t>
  </si>
  <si>
    <t>Years Principal Assigned to School</t>
  </si>
  <si>
    <t># of Assistant Principals</t>
  </si>
  <si>
    <t># of Deans</t>
  </si>
  <si>
    <t># of Counselors / Social Workers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</si>
  <si>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</si>
  <si>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</si>
  <si>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</si>
  <si>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</si>
  <si>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tbd</t>
  </si>
  <si>
    <t>Overall State Accountability Status</t>
  </si>
  <si>
    <t>Priority School</t>
  </si>
  <si>
    <t>Focus School Identified by a Focus District</t>
  </si>
  <si>
    <t>yes</t>
  </si>
  <si>
    <t xml:space="preserve">SIG 1003(a) Recipient </t>
  </si>
  <si>
    <t>SIG 1003(g) Recipient</t>
  </si>
  <si>
    <t>Identification for ELA?</t>
  </si>
  <si>
    <t>x</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</si>
  <si>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</si>
  <si>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</si>
  <si>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</si>
  <si>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</si>
  <si>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</si>
  <si>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</si>
  <si>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</si>
  <si>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</si>
  <si>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</si>
  <si>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</si>
  <si>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</si>
  <si>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</si>
  <si>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</si>
  <si>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</si>
  <si>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</si>
  <si>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</si>
  <si>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</si>
  <si>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</si>
  <si>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</si>
  <si>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</si>
  <si>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</si>
  <si>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</si>
  <si>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</si>
  <si>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</si>
  <si>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</si>
  <si>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</si>
  <si>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SCEP Plan Overview</t>
  </si>
  <si>
    <t>REVIEWER FEEDBACK</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</si>
  <si>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</si>
  <si>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</si>
  <si>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</si>
  <si>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</si>
  <si>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</si>
  <si>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</si>
  <si>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</si>
  <si>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</si>
  <si>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</si>
  <si>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</si>
  <si>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</si>
  <si>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</si>
  <si>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</si>
  <si>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</si>
  <si>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</si>
  <si>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</si>
  <si>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</si>
  <si>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</si>
  <si>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</si>
  <si>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</si>
  <si>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</si>
  <si>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</si>
  <si>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</si>
  <si>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</si>
  <si>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</si>
  <si>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</si>
  <si>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</si>
  <si>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</si>
  <si>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</si>
  <si>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</si>
  <si>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</si>
  <si>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</si>
  <si>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</si>
  <si>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</si>
  <si>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</si>
  <si>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</si>
  <si>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Parent workshops for literacy and math were held, two rounds of peer observations was held, Leader In Me initiative was introduced, Extended Day Program implemented</t>
  </si>
  <si>
    <t>• Describe all mid-course corrections to the previous year’s plan in response to data review and needed adjustment.  Include details of current impact and expectations for sustainability moving forward.</t>
  </si>
  <si>
    <t>Some activities weren't funded, so Tenet Leaders created unfunded activities. Leader In Me program limited in implementation due to lack of funding for training</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</si>
  <si>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</si>
  <si>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SCEP. </t>
  </si>
  <si>
    <t>ONE THING - Increase student ownership of learning and behavior</t>
  </si>
  <si>
    <t>• List the identified needs in the school that will be targeted for improvement in this plan.</t>
  </si>
  <si>
    <t>Staff survey indicated a need to address student behavior, continue to focus on primary reading, and continue educating families on supporting their student's learning.</t>
  </si>
  <si>
    <t>• State the mission or guiding principles of the school and describe the relationship between the mission or guiding principles and the identified needs of the school.</t>
  </si>
  <si>
    <t>Inspiring students to become tomorrow's leaders beyond Academy Field.  Students must be self-directed learners, able to read and interact with complex ideas in preparation for leadership in the 21st century.  Our needs and SCEP goals support our district's mission.</t>
  </si>
  <si>
    <t>• List the student academic achievement targets for the identified subgroups in the current plan.</t>
  </si>
  <si>
    <t xml:space="preserve">We will improve the number of students reading on grade level by 5% by the end of SY 2017-18.  We will improve the number of students performing at level 3 and above on the NYS ELA and Math test by 5% in SY 2017-18.
</t>
  </si>
  <si>
    <t>• Describe how school structures will drive strategic implementation of the mission/guiding principles.</t>
  </si>
  <si>
    <t xml:space="preserve">We have a Tenet Leader for each Tenet who serves on our SLT.  Each Tenet Leader has a Vertical Team of stakeholders. </t>
  </si>
  <si>
    <t>• List anticipated barriers that may impact the ability to accomplish the mission or guiding principles and how those barriers will be addressed.</t>
  </si>
  <si>
    <t>The schoolwide schedule will be further modified to support teaching and learning. Professional Development will focus on methods of increasing student ownership of learning via student choice, goal-setting, and peer learning models for students and teachers.</t>
  </si>
  <si>
    <t xml:space="preserve">• Describe the professional development opportunities that will be provided to teachers and school leaders and the rationale for each opportunity. </t>
  </si>
  <si>
    <t>PD to support student ownership of learning will be arranged by school administrators with input from the School Leadership Team. PD to create the opportunity for classroom teachers to share important grade level academic information, student progress data, and strategies that can help families as they support their children in reaching high achievement goals.</t>
  </si>
  <si>
    <t>• List all methods of dialogue that school leaders will implement to strengthen relationships with school staff and the community.</t>
  </si>
  <si>
    <t>Parent and faculty informational meetings, Tenet Vertical Teams, Vertical Faculty Meetings, Grade Level Meetings, Common Planning Time</t>
  </si>
  <si>
    <t>• List all the ways in which the current plan will be made widely available to the public.</t>
  </si>
  <si>
    <t>PTA meetings, Parent Teacher Team meetings, school website</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</si>
  <si>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</si>
  <si>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PreK open house, Vertical Faculty Meetings, PreK use of NECSD curriculum</t>
  </si>
  <si>
    <t>Re-Identified Focus Schools</t>
  </si>
  <si>
    <t>(Applicable to schools that were identified as Focus during the 2012-2016 identification period)</t>
  </si>
  <si>
    <t xml:space="preserve">Focus Schools that were re-identified on the February 2016 list were required to implement more rigorous interventions focused on the needs identified through their DTSDE reviews. Focus Schools were required to implement at least one ESEA Flexibility Turnaround Principle (e.g., redesign the school day, week, or year; modify the instructional program to ensure it is research-based, rigorous, and aligned with State academic content standards; provide time for collaboration on the use of data) no later than the 2016-17 school year. The SCEP must describe the schools plan for intensive implementation of the selected Turnaround Principle and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   Below provide an update on the implementation of the selected principle.   </t>
  </si>
  <si>
    <t xml:space="preserve">Please select from the following: </t>
  </si>
  <si>
    <t>a. strengthening the school's instructional program based on student needs and ensuring that the instructional program is research-based, rigorous and aligned with Stare academic content standards.</t>
  </si>
  <si>
    <t>b. using data to inform instruction and for continuous improvement, including by providing time for collaboration on the use of data.</t>
  </si>
  <si>
    <t>c. establishing a school environment that improves school safety and discipline and addressing other nob-academic factors that impact student achievement, such as students' social, emotional, and health needs.</t>
  </si>
  <si>
    <t>d. providing ongoing mechanisms for family and community engagement.</t>
  </si>
  <si>
    <t xml:space="preserve">1. Describe the current stage of implementation of the Turnaround Principle the school chose to begin implementing in 2017-18? </t>
  </si>
  <si>
    <t>Just beginning. School leaders are investigating options for professional development.</t>
  </si>
  <si>
    <t xml:space="preserve">2. Identify the method for evaluating implementation of the Principle and any adjustments that have been made based on the evaluation. Include of the data sources used and trends identified from analysis. </t>
  </si>
  <si>
    <t>In September 2017, district administrators will visit classrooms to interview students regarding what they are learning to set the baseline.</t>
  </si>
  <si>
    <t xml:space="preserve">3.  How will the school continue to monitor and make adjustments to implementation? </t>
  </si>
  <si>
    <t>Quarterly visits by district administrators will measure progress.</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</si>
  <si>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</si>
  <si>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</si>
  <si>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</si>
  <si>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</si>
  <si>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</si>
  <si>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</si>
  <si>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</si>
  <si>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Below is a list of suggested leading indicators for your convenience</t>
  </si>
  <si>
    <t>Student Growth Percentile  for Low-Income Students</t>
  </si>
  <si>
    <t>Y</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</si>
  <si>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</si>
  <si>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</si>
  <si>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</si>
  <si>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</si>
  <si>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</si>
  <si>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</si>
  <si>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</si>
  <si>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</si>
  <si>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</si>
  <si>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</si>
  <si>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</si>
  <si>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</si>
  <si>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</si>
  <si>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</si>
  <si>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</si>
  <si>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 xml:space="preserve">List other Leading Indicators that you will use below (that are not listed above) </t>
  </si>
  <si>
    <t>Tenet 2: School Leader Practices and Decisions</t>
  </si>
  <si>
    <t>Tenet 2 - School Leader Practices and Decisions</t>
  </si>
  <si>
    <t>Visionary leaders create a school community and culture that lead to success, well-being and high academic outcomes for all students via systems of continuous and sustainable school improvement.</t>
  </si>
  <si>
    <t>B1. Most Recent DTSDE Review Date:</t>
  </si>
  <si>
    <t>May 10-11, 2017</t>
  </si>
  <si>
    <t>B2. DTSDE Review Type:</t>
  </si>
  <si>
    <t>District-led</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</si>
  <si>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</si>
  <si>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</si>
  <si>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</si>
  <si>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</si>
  <si>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</si>
  <si>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</si>
  <si>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</si>
  <si>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</si>
  <si>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</si>
  <si>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Steps you will take</t>
  </si>
  <si>
    <t>How you will know it's completed/what data will be collected?</t>
  </si>
  <si>
    <t>Date you completed step</t>
  </si>
  <si>
    <t>Quarter 1 Action Plan</t>
  </si>
  <si>
    <t>The school leader will create a master schedule focusing  with more instructional time</t>
  </si>
  <si>
    <t>Review and feedback by teachers</t>
  </si>
  <si>
    <t>Teachers and AIS, ENL</t>
  </si>
  <si>
    <t>The master schedule will embed ELA and MATH blocks for each grade level</t>
  </si>
  <si>
    <t xml:space="preserve">Ensure that teachers are trained in establishing goal setting strategies </t>
  </si>
  <si>
    <t>SLT</t>
  </si>
  <si>
    <t>SLT Meeting to review annual goal and action plan</t>
  </si>
  <si>
    <t>Action plan for next meeting</t>
  </si>
  <si>
    <t>Sept. 1 and Sept 27</t>
  </si>
  <si>
    <t xml:space="preserve">  </t>
  </si>
  <si>
    <t>Comments on lesson plans</t>
  </si>
  <si>
    <t>Sept. 13, and Sept. 27</t>
  </si>
  <si>
    <t>Quarter 2 Action Plan</t>
  </si>
  <si>
    <t>Date completed</t>
  </si>
  <si>
    <t>SLT Meeting to review annual goal, tenet updates etc...</t>
  </si>
  <si>
    <t>Oct. 25, Nov. 29 and Dec. 20th</t>
  </si>
  <si>
    <t>Bi-weekly review of lesson plans for evidence of student goal activities</t>
  </si>
  <si>
    <t>Quarter 3 Action Plan</t>
  </si>
  <si>
    <t>SLT Meeting to review annual goal , tenet updates etc..</t>
  </si>
  <si>
    <t>Jan. 31, Feb. 28, March 21, 2018</t>
  </si>
  <si>
    <t>Quarter 4 Action Plan</t>
  </si>
  <si>
    <t>April 25, May 30 etc...</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</si>
  <si>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</si>
  <si>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</si>
  <si>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</si>
  <si>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After conducting a root cause analysis on Curriculum Development and Support, it was determined that a school-wide emphasis on student ownership of academic and social learning would address the following root causes: Lack of student goal-setting and peer and self assessment, leading to a lack of adequate student progress. The curriculum needs to be delivered in such a way that students have ownership of their learning. This includes, but is not limited to, goal setting, academic choice, multiple means of assessment, project based learning, cooperative learning, etc.</t>
  </si>
  <si>
    <t>teacher attendance/ exit ticket</t>
  </si>
  <si>
    <t>Teacher Survey/Attendance</t>
  </si>
  <si>
    <t>School Psychologist</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</si>
  <si>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</si>
  <si>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</si>
  <si>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</si>
  <si>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After conducting a root cause analysis on Teacher Practices and Decisions, it was determined that a school-wide emphasis on student ownership of academic and social learning would address the following root causes: Lack of student goal-setting and peer and self assessment, leading to a lack of adequate student progress. Teachers need to be aware of student needs, both academic and social, in order to assist them in setting rigorous academic goals.</t>
  </si>
  <si>
    <t>By September 30th, Teachers will facilitate a system of goal-setting and peer and self assessment that students can access and monitor. Teachers will use data from assessments to provide targeted instruction to all students and subgroups.</t>
  </si>
  <si>
    <t>Peer Observations on Student ownership and learning.</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</si>
  <si>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</si>
  <si>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</si>
  <si>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</si>
  <si>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Throughout school year 2017-18, establish a building wide expectation of social behavior that supports learning, which students are able to verbalize and connect to their education, leading to an emotionally supportive environment, that facilitates a culture of student ownership of learning.</t>
  </si>
  <si>
    <t>Professional Development and teacher resources for the Leader In Me program.</t>
  </si>
  <si>
    <t>Balmville SEL team</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</si>
  <si>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</si>
  <si>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</si>
  <si>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</si>
  <si>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After conducting a root cause analysis on School Leader Practices and Decisions, it was determined that a school-wide emphasis on student ownership of academic and social learning would address the following root causes: Lack of student goal-setting and peer and self assessment, leading to a lack of adequate student progress. Families need to understand the student role in learning and how to support it at home. </t>
  </si>
  <si>
    <t>Provide multiple opportunities (at least 1 per quarter) for families to attend events designed to drive student learning and achievement. Develop a collaborative partnership with parent &amp; teacher. Create the opportunity for classroom teachers to share important grade-level academic information, student progress data, and strategies that can help all families as they support their children in reaching high achievement goals.</t>
  </si>
  <si>
    <t>Parent Open House -Welcome &amp; Team Building</t>
  </si>
  <si>
    <t xml:space="preserve">Parent survey, Attendance Sign In Form, </t>
  </si>
  <si>
    <t>Reading Night-Pirate Theme</t>
  </si>
  <si>
    <t>Grades Prek-5 Staff</t>
  </si>
  <si>
    <t>ENL INFO LUNCHEON</t>
  </si>
  <si>
    <t>Mrs. Valle/ Mrs. Nelson</t>
  </si>
  <si>
    <t>Parent/Teacher Team Meeting #1</t>
  </si>
  <si>
    <t>Parent survey, Parent Sign In.</t>
  </si>
  <si>
    <t>1 Teacher per grade </t>
  </si>
  <si>
    <t>Balmville Math Night</t>
  </si>
  <si>
    <t>Grade PreK-5 Staff</t>
  </si>
  <si>
    <t>Parent/Teacher Team Meeting #2</t>
  </si>
  <si>
    <t>1 teacher per grade level</t>
  </si>
  <si>
    <t>Celebration of Cultures</t>
  </si>
  <si>
    <t>Parent Sign In, Parent Surveys</t>
  </si>
  <si>
    <t>PreK-5 Staff</t>
  </si>
  <si>
    <t>Grade level outcomes will be shared with staff and parents</t>
  </si>
  <si>
    <t>Distributed at Open House</t>
  </si>
  <si>
    <t>Sept. 15</t>
  </si>
  <si>
    <t>K-5 teachers</t>
  </si>
  <si>
    <t>Exit survey/attendance</t>
  </si>
  <si>
    <t>Sept. 30</t>
  </si>
  <si>
    <t>Teachers will attend training on how to establish and track goals in ELA, Math &amp; Leader In Me</t>
  </si>
  <si>
    <t>Administrator</t>
  </si>
  <si>
    <t xml:space="preserve">PD from Dana McDonough on increasing student ownership of learning via student goal setting 9/5/17. </t>
  </si>
  <si>
    <t>Teachers will have access to curriculum maps and scope and sequence.</t>
  </si>
  <si>
    <t>Documents will be emailed</t>
  </si>
  <si>
    <t>Schedule, Student exit outcomes</t>
  </si>
  <si>
    <t xml:space="preserve">Grade level assemblies during the first week of the month to explicitly teach Leader In Me habits </t>
  </si>
  <si>
    <t>School Administration</t>
  </si>
  <si>
    <t>Administrative will create a checklist to measure student knowledge of learning goals by September 30th</t>
  </si>
  <si>
    <t>Teacher will complete online survey sharing feedback</t>
  </si>
  <si>
    <t xml:space="preserve"> Sept. 1</t>
  </si>
  <si>
    <t>School psychologist(s) will distribute Leader in Me lesson plan packet to teachers following the Grade Level Assemblies</t>
  </si>
  <si>
    <t>School leader will distribute Family Correspondence explaining assembly</t>
  </si>
  <si>
    <t>Administrator and school psychologist</t>
  </si>
  <si>
    <t>Announcement of Celebration (Memo)</t>
  </si>
  <si>
    <t>School Wide celebration of  Leader in Me May 24, 2018 (grade levels will create visual displays highlighting 7 Habits)</t>
  </si>
  <si>
    <t>Tenet 5 Team will meet monthly to review progress in the area of social emotional learning.</t>
  </si>
  <si>
    <t>Exit outcome from grade level meeting or common planning time meeting</t>
  </si>
  <si>
    <t>Grade level meetings and common planning time meetings will focus on school wide and classroom data</t>
  </si>
  <si>
    <t>Each meeting at least one data item will be analyzed</t>
  </si>
  <si>
    <t>Teachers</t>
  </si>
  <si>
    <t>Grade level meetings and common planning time meetings will focus on school wide and/or classroom data</t>
  </si>
  <si>
    <t xml:space="preserve"> Teachers will assist students in goal-setting and self assessment.</t>
  </si>
  <si>
    <t>Teachers will receive training in setting and monitoring student goals</t>
  </si>
  <si>
    <t>Agenda, Exit outcome, Student goals (journal, binder or folder)</t>
  </si>
  <si>
    <t>Model goal setting procedure</t>
  </si>
  <si>
    <t>All staff</t>
  </si>
  <si>
    <t>Classroom, AIS, ENL and special area teachers</t>
  </si>
  <si>
    <t>Mrs. Crozzoli</t>
  </si>
  <si>
    <t>By June 14, 2018</t>
  </si>
  <si>
    <t>By June 15, 2018</t>
  </si>
  <si>
    <t>By March 31, 2017</t>
  </si>
  <si>
    <t>By December 31, 2018</t>
  </si>
  <si>
    <t>By June 20, 2018</t>
  </si>
  <si>
    <t>Walkthroughs (tally responses)</t>
  </si>
  <si>
    <t>By September 30</t>
  </si>
  <si>
    <t>Lesson plan memo, comments on lesson plans</t>
  </si>
  <si>
    <t>By December 31, 2017</t>
  </si>
  <si>
    <t>By March 31, 2018</t>
  </si>
  <si>
    <t xml:space="preserve"> School Leadership Team</t>
  </si>
  <si>
    <t>Balmville Staff</t>
  </si>
  <si>
    <t>By December 22, 2017</t>
  </si>
  <si>
    <t>Teachers will receive a rubric that students may complete in reference to their learning goal.</t>
  </si>
  <si>
    <t>By September 30, 2017</t>
  </si>
  <si>
    <t>Administrative walkthroughs</t>
  </si>
  <si>
    <t>TBD</t>
  </si>
  <si>
    <t>Latino Family Literacy Project</t>
  </si>
  <si>
    <t>Parent Sign In, Parent Survey</t>
  </si>
  <si>
    <t>Agenda, Exit survey</t>
  </si>
  <si>
    <t>Student symposium share academic goals with peers</t>
  </si>
  <si>
    <t>Students will discuss academic and behavioral goals at Parent Teacher Conference</t>
  </si>
  <si>
    <t>Sign in sheet</t>
  </si>
  <si>
    <t>Balmville staff</t>
  </si>
  <si>
    <t xml:space="preserve">School Leaders will present all Balmville staff with a master schedule by September 1, 2017.  provide professional development on positive discipline to 100% of the Balmville Staff. by September 30,2017, will check in with students for progress on learning goals </t>
  </si>
  <si>
    <t>Each meeting will focus at least on one data item will be analyzed</t>
  </si>
  <si>
    <t>April 3, May 2, June 4, 2018</t>
  </si>
  <si>
    <t>Final meeting by June 19, 2018</t>
  </si>
  <si>
    <t>By September 29, 2017</t>
  </si>
  <si>
    <t>By September 26, 2017</t>
  </si>
  <si>
    <t>Oct. 4, Nov. 6, Dec. 4</t>
  </si>
  <si>
    <t>Jan. 3, Feb. 5, Mar. 5</t>
  </si>
  <si>
    <t>School leader will distribute Family Correspondence explaining summary of assembly</t>
  </si>
  <si>
    <t>By March 7</t>
  </si>
  <si>
    <t>Agenda, minutes</t>
  </si>
  <si>
    <t xml:space="preserve">Copy of letter </t>
  </si>
  <si>
    <t>School leader</t>
  </si>
  <si>
    <t>Mrs. Bernstein</t>
  </si>
  <si>
    <t>Tenet 5 Team will meet once monthly to review progress in the area of social emotional learning.</t>
  </si>
  <si>
    <t>Will meet 3 times by 3/23/17</t>
  </si>
  <si>
    <t>Copy of letter</t>
  </si>
  <si>
    <t>Dr. Roberto Padilla</t>
  </si>
  <si>
    <t>June 25, 2017</t>
  </si>
  <si>
    <t>Leading Indicators - School leaders will interview students during informal classroom visits to see that students are aware of their learning goals and how they are achieving them. Lagging Indicator -  Students will meet grade level exit outcomes.  </t>
  </si>
  <si>
    <t xml:space="preserve"> Leading Indicators - Students will show increase in ability to explain personal learning goals and how they know they are meeting their goals. Lagging Indicator -  Students will meet grade level exit outcomes. </t>
  </si>
  <si>
    <t>Leading Indicators - Teachers will track quarterly the number of students who can articulate their learning goals. Students will take ownership of their learning as demonstrated by their ability to assess and explain academic goals monthly. Lagging Indicator -  Students will meet grade level exit outcomes.  </t>
  </si>
  <si>
    <t>Leading Indicators - When surveyed, students will be able to verbalize the Leader In Me Habits and connect them to their learning. Lagging Indicator -  Students will meet grade level exit outcomes.  </t>
  </si>
  <si>
    <t>Leading Indicators - Reviewing parent attendance and surveys, will inform teachers on how to families can support student learning. Lagging Indicator -  Students will meet grade level exit outcomes.  </t>
  </si>
  <si>
    <t>Ms. Carole Mineo</t>
  </si>
  <si>
    <t>441600010000</t>
  </si>
  <si>
    <t>After conducting a root cause analysis on School Leader Practices and Decisions, it was determined that a school-wide emphasis on student ownership of academic and social learning would address the following root causes: Lack of student goal-setting and peer and self assessment, leading to a lack of adequate student progress. The school leader will provide a clear schedule for all staff with clear blocks of uninterrupted time for student learning. AIS, music lessons, enrichment, and other additional events need to be scheduled in such a way that support instruction.</t>
  </si>
  <si>
    <t>Names of other staff collaborating with/responsible</t>
  </si>
  <si>
    <t>Feedback from PD, Exit Ticket, Agenda</t>
  </si>
  <si>
    <t>The administrative team will review lesson plans bi-weekly for evidence of student goal activities</t>
  </si>
  <si>
    <t xml:space="preserve">Staff collaborating </t>
  </si>
  <si>
    <t xml:space="preserve">All Teachers will develop unit and lesson plans that align with District curriculum utilizing data to place an emphasis on student goal setting and peer and self assessment leading to an increase in student ownership of learning as measured by student interview by district personnel. Students will track their growth in ELA, Math &amp; Leader In Me Habits. </t>
  </si>
  <si>
    <t xml:space="preserve">School Psychologists will provide training on Ways To Teach Behaviors </t>
  </si>
  <si>
    <t>Teachers will generate student goals in conjunction with baseline goals i.e. iReady EOY, Rigby and Teacher's College</t>
  </si>
  <si>
    <t>Teachers will monitor/update student goals in conjunction with baseline goals i.e. iReady MOY, Rigby and Teacher's College</t>
  </si>
  <si>
    <t>Teachers will finalize student goals in conjunction with MOY data goals i.e. iReady, Rigby and Teacher's College</t>
  </si>
  <si>
    <t>After conducting a root cause analysis on Student Social and Emotional Developmental Health, it was determined that a school-wide emphasis on student ownership of academic and social learning would address the following root causes: Lack of student goal-setting and peer and self assessment, leading to a lack of adequate student progress. Many students demonstrate low frustration tolerance which contributes to low academic success. Furthermore, many students do not have social skills required to engage productively in a learning environment. As per the DTSDE review, Behavioral Write-ups, Teacher end of the year survey, School Psychologist implemented a formalized referral process for social skill groups. </t>
  </si>
  <si>
    <r>
      <t xml:space="preserve">Grade level assemblies during the </t>
    </r>
    <r>
      <rPr>
        <b/>
        <sz val="11"/>
        <color theme="1"/>
        <rFont val="Calibri"/>
        <family val="2"/>
        <scheme val="minor"/>
      </rPr>
      <t xml:space="preserve">month of September </t>
    </r>
    <r>
      <rPr>
        <sz val="11"/>
        <color theme="1"/>
        <rFont val="Calibri"/>
        <family val="2"/>
        <scheme val="minor"/>
      </rPr>
      <t xml:space="preserve">to introduce DASA/Leader In Me </t>
    </r>
  </si>
  <si>
    <t>All Teachers in Grade PreK -5</t>
  </si>
  <si>
    <t>Parent Survey, Parent Sign In</t>
  </si>
  <si>
    <t>Signatures on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</si>
</sst>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b/>
      <sz val="11"/>
      <color theme="1"/>
      <name val="Calibri"/>
      <family val="2"/>
      <scheme val="minor"/>
    </font>
    <font>
      <b/>
      <u/>
      <sz val="14"/>
      <color theme="1"/>
      <name val="Calibri"/>
      <family val="2"/>
      <scheme val="minor"/>
    </font>
    <font>
      <b/>
      <sz val="20"/>
      <color rgb="FFFF0000"/>
      <name val="Calibri"/>
      <family val="2"/>
      <scheme val="minor"/>
    </font>
    <font>
      <b/>
      <u/>
      <sz val="20"/>
      <color rgb="FFFF0000"/>
      <name val="Calibri"/>
      <family val="2"/>
      <scheme val="minor"/>
    </font>
    <font>
      <b/>
      <u/>
      <sz val="11"/>
      <color theme="1"/>
      <name val="Calibri"/>
      <family val="2"/>
      <scheme val="minor"/>
    </font>
    <font>
      <i/>
      <sz val="11"/>
      <color theme="1"/>
      <name val="Calibri"/>
      <family val="2"/>
      <scheme val="minor"/>
    </font>
    <font>
      <b/>
      <sz val="11"/>
      <color indexed="8"/>
      <name val="Calibri"/>
      <family val="2"/>
      <scheme val="minor"/>
    </font>
    <font>
      <b/>
      <u/>
      <sz val="11"/>
      <color indexed="8"/>
      <name val="Calibri"/>
      <family val="2"/>
      <scheme val="minor"/>
    </font>
    <font>
      <b/>
      <sz val="8"/>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indexed="10"/>
      <name val="Calibri"/>
      <family val="2"/>
    </font>
    <font>
      <sz val="14"/>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30" fillId="0" borderId="0" applyNumberFormat="0" applyFill="0" applyBorder="0" applyAlignment="0" applyProtection="0"/>
  </cellStyleXfs>
  <cellXfs count="228">
    <xf numFmtId="0" fontId="0" fillId="0" borderId="0" xfId="0"/>
    <xf numFmtId="0" fontId="0" fillId="0" borderId="4" xfId="0" applyFont="1" applyBorder="1" applyAlignment="1">
      <alignment horizontal="left" vertical="top" wrapText="1"/>
    </xf>
    <xf numFmtId="0" fontId="3" fillId="0" borderId="0" xfId="0" applyFont="1"/>
    <xf numFmtId="0" fontId="0" fillId="3" borderId="5" xfId="0" applyFill="1" applyBorder="1" applyAlignment="1">
      <alignment wrapText="1"/>
    </xf>
    <xf numFmtId="0" fontId="0" fillId="0" borderId="4" xfId="0" applyBorder="1" applyAlignment="1">
      <alignment horizontal="center" vertical="center" wrapText="1"/>
    </xf>
    <xf numFmtId="0" fontId="0" fillId="4" borderId="6"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4" borderId="7" xfId="0" applyFont="1" applyFill="1" applyBorder="1" applyAlignment="1">
      <alignment horizontal="left" vertical="top" wrapText="1"/>
    </xf>
    <xf numFmtId="49" fontId="0" fillId="0" borderId="5" xfId="0" applyNumberFormat="1" applyFont="1" applyBorder="1" applyAlignment="1">
      <alignment vertical="top" wrapText="1"/>
    </xf>
    <xf numFmtId="0" fontId="7" fillId="2" borderId="5"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Alignment="1">
      <alignment wrapText="1"/>
    </xf>
    <xf numFmtId="16" fontId="0" fillId="3" borderId="5"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7" fillId="5" borderId="1" xfId="0" applyFont="1" applyFill="1" applyBorder="1" applyAlignment="1">
      <alignment horizontal="left" vertical="top" wrapText="1"/>
    </xf>
    <xf numFmtId="0" fontId="9" fillId="5" borderId="5" xfId="0" applyFont="1" applyFill="1" applyBorder="1" applyAlignment="1">
      <alignment horizontal="left" vertical="top" wrapText="1"/>
    </xf>
    <xf numFmtId="0" fontId="1" fillId="5" borderId="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1" fillId="0" borderId="5" xfId="0" applyFont="1" applyBorder="1" applyAlignment="1">
      <alignment wrapText="1"/>
    </xf>
    <xf numFmtId="49" fontId="12" fillId="3" borderId="5" xfId="0" applyNumberFormat="1" applyFont="1" applyFill="1" applyBorder="1" applyAlignment="1">
      <alignment wrapText="1"/>
    </xf>
    <xf numFmtId="0" fontId="12" fillId="0" borderId="0" xfId="0" applyFont="1" applyAlignment="1">
      <alignment wrapText="1"/>
    </xf>
    <xf numFmtId="49" fontId="12" fillId="3" borderId="5" xfId="0" applyNumberFormat="1" applyFont="1" applyFill="1" applyBorder="1" applyAlignment="1">
      <alignment horizontal="left" wrapText="1"/>
    </xf>
    <xf numFmtId="0" fontId="11" fillId="6" borderId="5" xfId="0" applyFont="1" applyFill="1" applyBorder="1" applyAlignment="1">
      <alignment wrapText="1"/>
    </xf>
    <xf numFmtId="0" fontId="12" fillId="3" borderId="5" xfId="0" applyFont="1" applyFill="1" applyBorder="1" applyAlignment="1">
      <alignment horizontal="left" vertical="top" wrapText="1"/>
    </xf>
    <xf numFmtId="0" fontId="11" fillId="7" borderId="5" xfId="0" applyFont="1" applyFill="1" applyBorder="1" applyAlignment="1">
      <alignment horizontal="center" wrapText="1"/>
    </xf>
    <xf numFmtId="0" fontId="19" fillId="0" borderId="0" xfId="0" applyFont="1" applyFill="1" applyAlignment="1">
      <alignment wrapText="1"/>
    </xf>
    <xf numFmtId="0" fontId="19" fillId="0" borderId="0" xfId="0" applyFont="1" applyAlignment="1">
      <alignment wrapText="1"/>
    </xf>
    <xf numFmtId="0" fontId="0" fillId="0" borderId="0" xfId="0" applyFont="1" applyFill="1" applyAlignment="1">
      <alignment wrapText="1"/>
    </xf>
    <xf numFmtId="0" fontId="20" fillId="0" borderId="0" xfId="0" applyFont="1" applyAlignment="1">
      <alignment horizontal="center" wrapText="1"/>
    </xf>
    <xf numFmtId="0" fontId="0" fillId="0" borderId="0" xfId="0" applyFont="1" applyFill="1" applyAlignment="1">
      <alignment horizontal="left" vertical="top" wrapText="1"/>
    </xf>
    <xf numFmtId="0" fontId="1" fillId="0" borderId="0" xfId="0" applyFont="1" applyAlignment="1"/>
    <xf numFmtId="0" fontId="0" fillId="8" borderId="0" xfId="0" applyFont="1" applyFill="1" applyAlignment="1">
      <alignment horizontal="left" vertical="top" wrapText="1"/>
    </xf>
    <xf numFmtId="0" fontId="0" fillId="0" borderId="0" xfId="0" applyFont="1" applyAlignment="1">
      <alignment horizontal="left" vertical="top" wrapText="1"/>
    </xf>
    <xf numFmtId="0" fontId="0" fillId="3"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center" vertical="center" wrapText="1"/>
    </xf>
    <xf numFmtId="0" fontId="22" fillId="0" borderId="0" xfId="0" applyFont="1" applyAlignment="1">
      <alignment horizontal="left" vertical="top"/>
    </xf>
    <xf numFmtId="0" fontId="1"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11" fillId="0" borderId="0" xfId="0" applyFont="1" applyAlignment="1">
      <alignment wrapText="1"/>
    </xf>
    <xf numFmtId="49" fontId="12" fillId="0" borderId="0" xfId="0" applyNumberFormat="1" applyFont="1" applyAlignment="1">
      <alignment wrapText="1"/>
    </xf>
    <xf numFmtId="49" fontId="12" fillId="0" borderId="0" xfId="0" applyNumberFormat="1" applyFont="1" applyAlignment="1">
      <alignment horizontal="left" wrapText="1"/>
    </xf>
    <xf numFmtId="0" fontId="1" fillId="0" borderId="0" xfId="0" applyFont="1" applyAlignment="1">
      <alignment wrapText="1"/>
    </xf>
    <xf numFmtId="49" fontId="0" fillId="0" borderId="0" xfId="0" applyNumberFormat="1" applyFont="1" applyAlignment="1">
      <alignment horizontal="left" wrapText="1"/>
    </xf>
    <xf numFmtId="0" fontId="1" fillId="7" borderId="5" xfId="0" applyFont="1" applyFill="1" applyBorder="1" applyAlignment="1">
      <alignment horizontal="center" wrapText="1"/>
    </xf>
    <xf numFmtId="164" fontId="0" fillId="3" borderId="5" xfId="0" applyNumberFormat="1" applyFont="1" applyFill="1" applyBorder="1" applyAlignment="1">
      <alignment horizontal="left" wrapText="1"/>
    </xf>
    <xf numFmtId="0" fontId="0" fillId="3" borderId="5" xfId="0" applyFont="1" applyFill="1" applyBorder="1" applyAlignment="1">
      <alignment horizontal="center" wrapText="1"/>
    </xf>
    <xf numFmtId="49" fontId="1" fillId="2" borderId="5" xfId="0" applyNumberFormat="1" applyFont="1" applyFill="1" applyBorder="1" applyAlignment="1">
      <alignment horizontal="center" wrapText="1"/>
    </xf>
    <xf numFmtId="49" fontId="0" fillId="3" borderId="5" xfId="0" applyNumberFormat="1" applyFont="1" applyFill="1" applyBorder="1" applyAlignment="1">
      <alignment horizontal="left" wrapText="1"/>
    </xf>
    <xf numFmtId="0" fontId="0" fillId="0" borderId="0" xfId="0" applyFont="1" applyBorder="1" applyAlignment="1">
      <alignment wrapText="1"/>
    </xf>
    <xf numFmtId="0" fontId="1" fillId="0" borderId="0" xfId="0" applyFont="1" applyBorder="1" applyAlignment="1">
      <alignment horizontal="center" wrapText="1"/>
    </xf>
    <xf numFmtId="0" fontId="0" fillId="0" borderId="6" xfId="0" applyFont="1" applyFill="1" applyBorder="1" applyAlignment="1">
      <alignment horizontal="left" vertical="top" wrapText="1"/>
    </xf>
    <xf numFmtId="49" fontId="0" fillId="3" borderId="5" xfId="0" applyNumberFormat="1" applyFont="1" applyFill="1" applyBorder="1" applyAlignment="1">
      <alignment horizontal="center" vertical="center" wrapText="1"/>
    </xf>
    <xf numFmtId="0" fontId="12" fillId="0" borderId="0" xfId="0" applyFont="1" applyFill="1" applyAlignment="1">
      <alignment wrapText="1"/>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7" fillId="0" borderId="0"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3" borderId="5" xfId="0" applyFont="1" applyFill="1" applyBorder="1" applyAlignment="1">
      <alignment vertical="center" wrapText="1"/>
    </xf>
    <xf numFmtId="0" fontId="0" fillId="0" borderId="0" xfId="0" applyFill="1"/>
    <xf numFmtId="0" fontId="0" fillId="3" borderId="5" xfId="0" applyFont="1" applyFill="1" applyBorder="1" applyAlignment="1">
      <alignment horizontal="center" vertical="top" wrapText="1"/>
    </xf>
    <xf numFmtId="0" fontId="1" fillId="0" borderId="6" xfId="0" applyFont="1" applyBorder="1" applyAlignment="1">
      <alignment horizontal="left" vertical="top" wrapText="1"/>
    </xf>
    <xf numFmtId="49" fontId="0" fillId="0" borderId="0" xfId="0" applyNumberFormat="1" applyFont="1" applyFill="1" applyBorder="1" applyAlignment="1">
      <alignment vertical="top" wrapText="1"/>
    </xf>
    <xf numFmtId="0" fontId="21" fillId="3" borderId="3" xfId="0" applyFont="1" applyFill="1" applyBorder="1" applyAlignment="1">
      <alignment horizontal="left" vertical="center" wrapText="1"/>
    </xf>
    <xf numFmtId="49" fontId="0" fillId="0" borderId="5" xfId="0" applyNumberFormat="1" applyFont="1" applyFill="1" applyBorder="1" applyAlignment="1">
      <alignment vertical="top" wrapText="1"/>
    </xf>
    <xf numFmtId="0" fontId="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wrapText="1"/>
    </xf>
    <xf numFmtId="0" fontId="2" fillId="0" borderId="0" xfId="0" applyFont="1" applyAlignment="1">
      <alignment horizontal="center"/>
    </xf>
    <xf numFmtId="0" fontId="0" fillId="2" borderId="0" xfId="0" applyFill="1"/>
    <xf numFmtId="0" fontId="0" fillId="0" borderId="0" xfId="0" applyFont="1" applyAlignment="1">
      <alignment vertical="center" wrapText="1"/>
    </xf>
    <xf numFmtId="0" fontId="0" fillId="0" borderId="0" xfId="0" applyFont="1"/>
    <xf numFmtId="0" fontId="1" fillId="0" borderId="0" xfId="0" applyFont="1" applyAlignment="1">
      <alignment horizontal="left" wrapText="1"/>
    </xf>
    <xf numFmtId="0" fontId="21" fillId="3" borderId="5" xfId="0" applyFont="1" applyFill="1" applyBorder="1" applyAlignment="1">
      <alignment horizontal="left" vertical="center" wrapText="1"/>
    </xf>
    <xf numFmtId="0" fontId="1" fillId="0" borderId="0" xfId="0" applyFont="1"/>
    <xf numFmtId="0" fontId="1" fillId="11" borderId="0" xfId="0" applyFont="1" applyFill="1" applyAlignment="1">
      <alignment vertical="center" wrapText="1"/>
    </xf>
    <xf numFmtId="49" fontId="0" fillId="10" borderId="5" xfId="0" applyNumberFormat="1" applyFont="1" applyFill="1" applyBorder="1" applyAlignment="1">
      <alignment vertical="center" wrapText="1"/>
    </xf>
    <xf numFmtId="0" fontId="5"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0" fillId="0" borderId="5" xfId="0" applyBorder="1"/>
    <xf numFmtId="0" fontId="0" fillId="3" borderId="5" xfId="0" applyFill="1" applyBorder="1" applyAlignment="1">
      <alignment horizontal="center" vertical="center"/>
    </xf>
    <xf numFmtId="0" fontId="0" fillId="3" borderId="5" xfId="0" applyFill="1" applyBorder="1"/>
    <xf numFmtId="0" fontId="1" fillId="12" borderId="0" xfId="0" applyFont="1" applyFill="1" applyBorder="1" applyAlignment="1">
      <alignment horizontal="center" vertical="center" wrapText="1"/>
    </xf>
    <xf numFmtId="0" fontId="6" fillId="11" borderId="5" xfId="0" applyFont="1" applyFill="1" applyBorder="1"/>
    <xf numFmtId="0" fontId="6" fillId="11" borderId="5" xfId="0" applyFont="1" applyFill="1" applyBorder="1" applyAlignment="1">
      <alignment vertical="top" wrapText="1"/>
    </xf>
    <xf numFmtId="0" fontId="30" fillId="3" borderId="5" xfId="1" applyFill="1" applyBorder="1" applyAlignment="1">
      <alignment horizontal="left" vertical="top" wrapText="1"/>
    </xf>
    <xf numFmtId="9" fontId="0" fillId="3" borderId="5" xfId="0" applyNumberFormat="1" applyFont="1" applyFill="1" applyBorder="1" applyAlignment="1">
      <alignment horizontal="center" vertical="center" wrapText="1"/>
    </xf>
    <xf numFmtId="0" fontId="0" fillId="2" borderId="5" xfId="0" applyFont="1" applyFill="1" applyBorder="1" applyAlignment="1">
      <alignment horizontal="center" vertical="top" wrapText="1"/>
    </xf>
    <xf numFmtId="164" fontId="0" fillId="3" borderId="5" xfId="0" applyNumberFormat="1" applyFont="1" applyFill="1" applyBorder="1" applyAlignment="1">
      <alignment horizontal="center" wrapText="1"/>
    </xf>
    <xf numFmtId="14" fontId="0" fillId="3" borderId="5" xfId="0" applyNumberFormat="1" applyFill="1" applyBorder="1" applyAlignment="1">
      <alignment wrapText="1"/>
    </xf>
    <xf numFmtId="0" fontId="12" fillId="0" borderId="0" xfId="0" applyFont="1" applyAlignment="1">
      <alignment wrapText="1"/>
    </xf>
    <xf numFmtId="0" fontId="0" fillId="3" borderId="5" xfId="0" applyFont="1" applyFill="1" applyBorder="1" applyAlignment="1">
      <alignment horizontal="left" wrapText="1"/>
    </xf>
    <xf numFmtId="0" fontId="2" fillId="0" borderId="0" xfId="0" applyFont="1" applyAlignment="1">
      <alignment horizontal="center" wrapText="1"/>
    </xf>
    <xf numFmtId="0" fontId="0" fillId="0" borderId="0" xfId="0" applyFont="1" applyAlignment="1">
      <alignment wrapText="1"/>
    </xf>
    <xf numFmtId="0" fontId="1" fillId="2" borderId="5" xfId="0" applyFont="1" applyFill="1" applyBorder="1" applyAlignment="1">
      <alignment horizontal="center" wrapText="1"/>
    </xf>
    <xf numFmtId="0" fontId="0" fillId="0" borderId="0" xfId="0" applyAlignment="1">
      <alignment wrapText="1"/>
    </xf>
    <xf numFmtId="0" fontId="0" fillId="0" borderId="5" xfId="0" applyBorder="1" applyAlignment="1">
      <alignment wrapText="1"/>
    </xf>
    <xf numFmtId="0" fontId="0" fillId="2" borderId="5" xfId="0" applyFont="1" applyFill="1" applyBorder="1" applyAlignment="1">
      <alignment horizontal="left" vertical="top" wrapText="1"/>
    </xf>
    <xf numFmtId="0" fontId="19" fillId="0" borderId="0" xfId="0" applyFont="1" applyAlignment="1">
      <alignment wrapText="1"/>
    </xf>
    <xf numFmtId="0" fontId="21" fillId="0" borderId="0" xfId="0" applyFont="1" applyFill="1" applyBorder="1" applyAlignment="1">
      <alignment horizontal="left" vertical="center"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16" fontId="0" fillId="3" borderId="5" xfId="0" applyNumberFormat="1" applyFill="1" applyBorder="1" applyAlignment="1">
      <alignment horizontal="left" wrapText="1"/>
    </xf>
    <xf numFmtId="0" fontId="0" fillId="3" borderId="5" xfId="0" applyFill="1" applyBorder="1" applyAlignment="1">
      <alignment horizontal="center" wrapText="1"/>
    </xf>
    <xf numFmtId="16" fontId="0" fillId="3" borderId="5" xfId="0" applyNumberFormat="1" applyFill="1" applyBorder="1" applyAlignment="1">
      <alignment horizontal="center" wrapText="1"/>
    </xf>
    <xf numFmtId="0" fontId="0" fillId="3" borderId="5" xfId="0" applyFill="1" applyBorder="1" applyAlignment="1">
      <alignment vertical="top" wrapText="1"/>
    </xf>
    <xf numFmtId="15" fontId="0" fillId="3" borderId="5" xfId="0" applyNumberFormat="1" applyFill="1" applyBorder="1" applyAlignment="1">
      <alignment wrapText="1"/>
    </xf>
    <xf numFmtId="15" fontId="0" fillId="3" borderId="5" xfId="0" applyNumberFormat="1" applyFill="1" applyBorder="1" applyAlignment="1">
      <alignment horizontal="center" wrapText="1"/>
    </xf>
    <xf numFmtId="0" fontId="0" fillId="3" borderId="5" xfId="0" applyFill="1" applyBorder="1" applyAlignment="1">
      <alignment horizontal="center"/>
    </xf>
    <xf numFmtId="15" fontId="0" fillId="3" borderId="5" xfId="0" applyNumberFormat="1" applyFill="1" applyBorder="1" applyAlignment="1">
      <alignment horizontal="center" vertical="center" wrapText="1"/>
    </xf>
    <xf numFmtId="0" fontId="12" fillId="3" borderId="5" xfId="0" applyFont="1" applyFill="1" applyBorder="1" applyAlignment="1">
      <alignment horizontal="left" vertical="center" wrapText="1"/>
    </xf>
    <xf numFmtId="49" fontId="12" fillId="3" borderId="5" xfId="0" applyNumberFormat="1"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6" xfId="0" applyFont="1" applyBorder="1" applyAlignment="1">
      <alignment horizontal="center" vertical="center" wrapText="1"/>
    </xf>
    <xf numFmtId="0" fontId="12" fillId="0" borderId="6" xfId="0" applyFont="1" applyBorder="1" applyAlignment="1">
      <alignment wrapText="1"/>
    </xf>
    <xf numFmtId="0" fontId="13"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12" fillId="3" borderId="3" xfId="0" applyFont="1" applyFill="1" applyBorder="1" applyAlignment="1">
      <alignment horizontal="left" vertical="top" wrapText="1"/>
    </xf>
    <xf numFmtId="0" fontId="0" fillId="0" borderId="7" xfId="0" applyBorder="1" applyAlignment="1">
      <alignment wrapText="1"/>
    </xf>
    <xf numFmtId="0" fontId="0" fillId="0" borderId="4" xfId="0" applyBorder="1" applyAlignment="1">
      <alignment wrapText="1"/>
    </xf>
    <xf numFmtId="0" fontId="17" fillId="0" borderId="0" xfId="0" applyFont="1" applyAlignment="1">
      <alignment vertical="center" wrapText="1"/>
    </xf>
    <xf numFmtId="0" fontId="12"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3" borderId="5" xfId="0" applyFont="1" applyFill="1" applyBorder="1" applyAlignment="1">
      <alignment horizontal="left" wrapText="1"/>
    </xf>
    <xf numFmtId="0" fontId="2" fillId="0" borderId="0" xfId="0" applyFont="1" applyAlignment="1">
      <alignment horizontal="center" wrapText="1"/>
    </xf>
    <xf numFmtId="0" fontId="19"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 fillId="2" borderId="5" xfId="0" applyFont="1" applyFill="1" applyBorder="1" applyAlignment="1">
      <alignment horizontal="center" wrapText="1"/>
    </xf>
    <xf numFmtId="0" fontId="11" fillId="9" borderId="8" xfId="0" applyFont="1" applyFill="1" applyBorder="1" applyAlignment="1">
      <alignment horizontal="center" wrapText="1"/>
    </xf>
    <xf numFmtId="0" fontId="11" fillId="9" borderId="0" xfId="0" applyFont="1" applyFill="1" applyBorder="1" applyAlignment="1">
      <alignment horizontal="center" wrapText="1"/>
    </xf>
    <xf numFmtId="0" fontId="0" fillId="0" borderId="0" xfId="0" applyAlignment="1">
      <alignment wrapText="1"/>
    </xf>
    <xf numFmtId="0" fontId="27" fillId="3" borderId="5" xfId="0" applyFont="1" applyFill="1" applyBorder="1" applyAlignment="1">
      <alignment horizontal="center" vertical="center" wrapText="1"/>
    </xf>
    <xf numFmtId="0" fontId="0" fillId="0" borderId="5" xfId="0" applyBorder="1" applyAlignment="1">
      <alignment wrapText="1"/>
    </xf>
    <xf numFmtId="0" fontId="0" fillId="4" borderId="3" xfId="0" applyFont="1" applyFill="1" applyBorder="1" applyAlignment="1">
      <alignment horizontal="left" wrapText="1"/>
    </xf>
    <xf numFmtId="0" fontId="0" fillId="4" borderId="5" xfId="0" applyFont="1" applyFill="1" applyBorder="1" applyAlignment="1">
      <alignment horizontal="left"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0" fillId="4" borderId="7" xfId="0" applyFont="1" applyFill="1" applyBorder="1" applyAlignment="1">
      <alignment horizontal="left" wrapText="1"/>
    </xf>
    <xf numFmtId="0" fontId="0" fillId="4" borderId="4" xfId="0" applyFont="1" applyFill="1" applyBorder="1" applyAlignment="1">
      <alignment horizontal="left" wrapText="1"/>
    </xf>
    <xf numFmtId="0" fontId="11" fillId="9" borderId="10" xfId="0" applyFont="1" applyFill="1" applyBorder="1" applyAlignment="1">
      <alignment horizontal="center" wrapText="1"/>
    </xf>
    <xf numFmtId="0" fontId="11" fillId="9" borderId="6" xfId="0" applyFont="1" applyFill="1" applyBorder="1" applyAlignment="1">
      <alignment horizontal="center" wrapText="1"/>
    </xf>
    <xf numFmtId="0" fontId="0" fillId="2" borderId="5" xfId="0" applyFont="1" applyFill="1" applyBorder="1" applyAlignment="1">
      <alignment horizontal="left" vertical="top" wrapText="1"/>
    </xf>
    <xf numFmtId="0" fontId="0" fillId="0" borderId="5" xfId="0" applyBorder="1" applyAlignment="1">
      <alignment horizontal="left" vertical="top" wrapText="1"/>
    </xf>
    <xf numFmtId="0" fontId="11" fillId="9" borderId="5" xfId="0" applyFont="1" applyFill="1" applyBorder="1" applyAlignment="1">
      <alignment horizontal="left" wrapText="1"/>
    </xf>
    <xf numFmtId="0" fontId="11" fillId="9" borderId="3" xfId="0" applyFont="1" applyFill="1" applyBorder="1" applyAlignment="1">
      <alignment horizontal="left" wrapText="1"/>
    </xf>
    <xf numFmtId="0" fontId="11" fillId="9" borderId="4" xfId="0" applyFont="1" applyFill="1" applyBorder="1" applyAlignment="1">
      <alignment horizontal="left" wrapText="1"/>
    </xf>
    <xf numFmtId="0" fontId="11" fillId="9" borderId="3" xfId="0" applyFont="1" applyFill="1" applyBorder="1" applyAlignment="1">
      <alignment horizontal="center" wrapText="1"/>
    </xf>
    <xf numFmtId="0" fontId="11" fillId="9" borderId="7" xfId="0" applyFont="1" applyFill="1" applyBorder="1" applyAlignment="1">
      <alignment horizontal="center" wrapText="1"/>
    </xf>
    <xf numFmtId="0" fontId="11" fillId="9" borderId="4" xfId="0" applyFont="1" applyFill="1" applyBorder="1" applyAlignment="1">
      <alignment horizontal="center" wrapText="1"/>
    </xf>
    <xf numFmtId="0" fontId="0" fillId="2" borderId="3" xfId="0" applyFont="1" applyFill="1" applyBorder="1" applyAlignment="1">
      <alignment horizontal="left" vertical="top" wrapText="1"/>
    </xf>
    <xf numFmtId="0" fontId="0" fillId="2" borderId="4" xfId="0" applyFill="1" applyBorder="1" applyAlignment="1">
      <alignment horizontal="left" vertical="top" wrapText="1"/>
    </xf>
    <xf numFmtId="0" fontId="12" fillId="9" borderId="5" xfId="0" applyFont="1" applyFill="1" applyBorder="1" applyAlignment="1">
      <alignment horizontal="left" wrapText="1"/>
    </xf>
    <xf numFmtId="0" fontId="25" fillId="0" borderId="0" xfId="0" applyFont="1" applyAlignment="1">
      <alignment horizontal="center" wrapText="1"/>
    </xf>
    <xf numFmtId="0" fontId="19" fillId="0" borderId="0" xfId="0" applyFont="1" applyAlignment="1">
      <alignment wrapText="1"/>
    </xf>
    <xf numFmtId="0" fontId="1" fillId="0" borderId="0" xfId="0" applyFont="1" applyBorder="1" applyAlignment="1">
      <alignment horizontal="left" vertical="center" wrapText="1"/>
    </xf>
    <xf numFmtId="0" fontId="0" fillId="0" borderId="0" xfId="0" applyAlignment="1">
      <alignment horizontal="left" wrapText="1"/>
    </xf>
    <xf numFmtId="0" fontId="21" fillId="0" borderId="0" xfId="0" applyFont="1" applyFill="1" applyBorder="1" applyAlignment="1">
      <alignment horizontal="left" vertical="center" wrapText="1"/>
    </xf>
    <xf numFmtId="0" fontId="2" fillId="0" borderId="0" xfId="0" applyFont="1" applyAlignment="1">
      <alignment horizontal="center" vertical="center"/>
    </xf>
    <xf numFmtId="0" fontId="29" fillId="0" borderId="0" xfId="0" applyFont="1" applyAlignment="1">
      <alignment horizontal="center" vertical="center"/>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2" borderId="3" xfId="0" applyFont="1" applyFill="1" applyBorder="1" applyAlignment="1">
      <alignment horizontal="left" vertical="center" wrapText="1"/>
    </xf>
    <xf numFmtId="0" fontId="0" fillId="0" borderId="4" xfId="0" applyFont="1" applyBorder="1" applyAlignment="1">
      <alignment horizontal="left" vertical="center" wrapText="1"/>
    </xf>
    <xf numFmtId="0" fontId="1" fillId="2" borderId="4"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0" borderId="4" xfId="0" applyBorder="1" applyAlignment="1">
      <alignment horizontal="left" vertical="top"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16" fontId="0" fillId="3" borderId="3" xfId="0" applyNumberFormat="1" applyFont="1" applyFill="1" applyBorder="1" applyAlignment="1">
      <alignment horizontal="left" vertical="top" wrapText="1"/>
    </xf>
    <xf numFmtId="16" fontId="0" fillId="3" borderId="4"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0" fontId="0" fillId="5" borderId="3" xfId="0" applyFont="1" applyFill="1" applyBorder="1" applyAlignment="1">
      <alignment horizontal="center" vertical="top" wrapText="1"/>
    </xf>
    <xf numFmtId="0" fontId="0" fillId="5" borderId="4" xfId="0" applyFont="1" applyFill="1" applyBorder="1" applyAlignment="1">
      <alignment horizontal="center"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ont="1" applyFill="1" applyBorder="1" applyAlignment="1">
      <alignment horizontal="center" vertical="top" wrapText="1"/>
    </xf>
    <xf numFmtId="0" fontId="0" fillId="3" borderId="10" xfId="0" applyFont="1" applyFill="1" applyBorder="1" applyAlignment="1">
      <alignment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49" fontId="0" fillId="3" borderId="1" xfId="0" applyNumberFormat="1" applyFont="1" applyFill="1" applyBorder="1" applyAlignment="1">
      <alignment horizontal="center" vertical="center" wrapText="1"/>
    </xf>
    <xf numFmtId="49" fontId="0" fillId="3" borderId="11"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dottin@necsd.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zoomScale="112" zoomScaleNormal="112" workbookViewId="0">
      <selection activeCell="G11" sqref="G11"/>
    </sheetView>
  </sheetViews>
  <sheetFormatPr defaultColWidth="9.140625" defaultRowHeight="15.75" x14ac:dyDescent="0.25"/>
  <cols>
    <col min="1" max="1" width="5.5703125" style="23" customWidth="1"/>
    <col min="2" max="2" width="27.42578125" style="23" customWidth="1"/>
    <col min="3" max="3" width="50.7109375" style="23" customWidth="1"/>
    <col min="4" max="4" width="33.85546875" style="23" customWidth="1"/>
    <col min="5" max="5" width="38.28515625" style="23" customWidth="1"/>
    <col min="6" max="16384" width="9.140625" style="23"/>
  </cols>
  <sheetData>
    <row r="1" spans="2:5" x14ac:dyDescent="0.25">
      <c r="B1" s="21" t="s">
        <v>0</v>
      </c>
      <c r="C1" s="22" t="s">
        <v>1</v>
      </c>
      <c r="D1" s="136" t="s">
        <v>2</v>
      </c>
      <c r="E1" s="137"/>
    </row>
    <row r="2" spans="2:5" x14ac:dyDescent="0.25">
      <c r="B2" s="21" t="s">
        <v>3</v>
      </c>
      <c r="C2" s="22" t="s">
        <v>383</v>
      </c>
      <c r="D2" s="136"/>
      <c r="E2" s="137"/>
    </row>
    <row r="3" spans="2:5" x14ac:dyDescent="0.25">
      <c r="B3" s="21" t="s">
        <v>4</v>
      </c>
      <c r="C3" s="24" t="s">
        <v>5</v>
      </c>
      <c r="D3" s="138"/>
      <c r="E3" s="137"/>
    </row>
    <row r="4" spans="2:5" x14ac:dyDescent="0.25">
      <c r="B4" s="106"/>
      <c r="C4" s="106"/>
      <c r="D4" s="106"/>
      <c r="E4" s="111"/>
    </row>
    <row r="5" spans="2:5" x14ac:dyDescent="0.25">
      <c r="B5" s="106"/>
      <c r="C5" s="106"/>
      <c r="D5" s="106"/>
      <c r="E5" s="111"/>
    </row>
    <row r="6" spans="2:5" ht="23.25" x14ac:dyDescent="0.35">
      <c r="B6" s="139" t="s">
        <v>6</v>
      </c>
      <c r="C6" s="140"/>
      <c r="D6" s="140"/>
      <c r="E6" s="140"/>
    </row>
    <row r="8" spans="2:5" x14ac:dyDescent="0.25">
      <c r="B8" s="25" t="s">
        <v>7</v>
      </c>
      <c r="C8" s="26" t="s">
        <v>8</v>
      </c>
      <c r="D8" s="25" t="s">
        <v>9</v>
      </c>
      <c r="E8" s="26" t="s">
        <v>10</v>
      </c>
    </row>
    <row r="9" spans="2:5" x14ac:dyDescent="0.25">
      <c r="B9" s="25" t="s">
        <v>11</v>
      </c>
      <c r="C9" s="26" t="s">
        <v>12</v>
      </c>
      <c r="D9" s="25" t="s">
        <v>13</v>
      </c>
      <c r="E9" s="101" t="s">
        <v>14</v>
      </c>
    </row>
    <row r="10" spans="2:5" ht="17.25" customHeight="1" x14ac:dyDescent="0.25">
      <c r="B10" s="25" t="s">
        <v>15</v>
      </c>
      <c r="C10" s="141" t="s">
        <v>16</v>
      </c>
      <c r="D10" s="142"/>
      <c r="E10" s="143"/>
    </row>
    <row r="12" spans="2:5" x14ac:dyDescent="0.25">
      <c r="B12" s="144" t="s">
        <v>17</v>
      </c>
      <c r="C12" s="145"/>
      <c r="D12" s="145"/>
      <c r="E12" s="145"/>
    </row>
    <row r="14" spans="2:5" x14ac:dyDescent="0.25">
      <c r="B14" s="146" t="s">
        <v>18</v>
      </c>
      <c r="C14" s="145"/>
      <c r="D14" s="145"/>
      <c r="E14" s="145"/>
    </row>
    <row r="16" spans="2:5" x14ac:dyDescent="0.25">
      <c r="B16" s="147" t="s">
        <v>19</v>
      </c>
      <c r="C16" s="145"/>
      <c r="D16" s="145"/>
      <c r="E16" s="145"/>
    </row>
    <row r="17" spans="2:5" x14ac:dyDescent="0.25">
      <c r="B17" s="106" t="s">
        <v>20</v>
      </c>
      <c r="C17" s="106"/>
      <c r="D17" s="106"/>
      <c r="E17" s="106"/>
    </row>
    <row r="18" spans="2:5" x14ac:dyDescent="0.25">
      <c r="B18" s="134" t="s">
        <v>21</v>
      </c>
      <c r="C18" s="135"/>
      <c r="D18" s="135"/>
      <c r="E18" s="135"/>
    </row>
    <row r="19" spans="2:5" x14ac:dyDescent="0.25">
      <c r="B19" s="27" t="s">
        <v>22</v>
      </c>
      <c r="C19" s="27" t="s">
        <v>23</v>
      </c>
      <c r="D19" s="27" t="s">
        <v>24</v>
      </c>
      <c r="E19" s="27" t="s">
        <v>25</v>
      </c>
    </row>
    <row r="20" spans="2:5" ht="24.95" customHeight="1" x14ac:dyDescent="0.25">
      <c r="B20" s="133" t="s">
        <v>26</v>
      </c>
      <c r="C20" s="131"/>
      <c r="D20" s="131" t="s">
        <v>375</v>
      </c>
      <c r="E20" s="132" t="s">
        <v>376</v>
      </c>
    </row>
    <row r="21" spans="2:5" ht="24.95" customHeight="1" x14ac:dyDescent="0.25">
      <c r="B21" s="133" t="s">
        <v>27</v>
      </c>
      <c r="C21" s="131"/>
      <c r="D21" s="131" t="s">
        <v>382</v>
      </c>
      <c r="E21" s="132" t="s">
        <v>376</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E9" r:id="rId1"/>
  </hyperlinks>
  <pageMargins left="0.25" right="0.25" top="0.75" bottom="0.75" header="0.3" footer="0.3"/>
  <pageSetup scale="8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topLeftCell="A24" zoomScaleNormal="100" workbookViewId="0">
      <selection activeCell="D37" sqref="D37:E37"/>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83" t="s">
        <v>266</v>
      </c>
      <c r="C1" s="183"/>
      <c r="D1" s="183"/>
      <c r="E1" s="183"/>
      <c r="F1" s="183"/>
      <c r="G1" s="183"/>
      <c r="H1" s="183"/>
      <c r="I1" s="193" t="s">
        <v>116</v>
      </c>
    </row>
    <row r="2" spans="2:12" ht="15" customHeight="1" x14ac:dyDescent="0.25">
      <c r="I2" s="194"/>
    </row>
    <row r="3" spans="2:12" ht="45" customHeight="1" x14ac:dyDescent="0.4">
      <c r="B3" s="195" t="s">
        <v>267</v>
      </c>
      <c r="C3" s="196"/>
      <c r="D3" s="198" t="s">
        <v>268</v>
      </c>
      <c r="E3" s="199"/>
      <c r="F3" s="199"/>
      <c r="G3" s="199"/>
      <c r="H3" s="200"/>
      <c r="I3" s="1"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L3" s="2"/>
    </row>
    <row r="4" spans="2:12" x14ac:dyDescent="0.25">
      <c r="B4" s="195" t="s">
        <v>220</v>
      </c>
      <c r="C4" s="197"/>
      <c r="D4" s="201" t="s">
        <v>221</v>
      </c>
      <c r="E4" s="202"/>
      <c r="F4" s="202"/>
      <c r="G4" s="202"/>
      <c r="H4" s="203"/>
      <c r="I4" s="4"/>
    </row>
    <row r="5" spans="2:12" ht="15" customHeight="1" x14ac:dyDescent="0.25">
      <c r="B5" s="195" t="s">
        <v>222</v>
      </c>
      <c r="C5" s="197"/>
      <c r="D5" s="201" t="s">
        <v>223</v>
      </c>
      <c r="E5" s="202"/>
      <c r="F5" s="202"/>
      <c r="G5" s="202"/>
      <c r="H5" s="203"/>
      <c r="I5" s="4"/>
    </row>
    <row r="6" spans="2:12" x14ac:dyDescent="0.25">
      <c r="B6" s="5"/>
      <c r="C6" s="5"/>
      <c r="D6" s="15"/>
      <c r="E6" s="15"/>
      <c r="F6" s="15"/>
      <c r="G6" s="15"/>
      <c r="I6" s="6" t="s">
        <v>224</v>
      </c>
    </row>
    <row r="7" spans="2:12" ht="77.25" customHeight="1" x14ac:dyDescent="0.25">
      <c r="B7" s="207" t="s">
        <v>225</v>
      </c>
      <c r="C7" s="208"/>
      <c r="D7" s="218" t="s">
        <v>269</v>
      </c>
      <c r="E7" s="219"/>
      <c r="F7" s="219"/>
      <c r="G7" s="219"/>
      <c r="H7" s="220"/>
      <c r="I7" s="7"/>
    </row>
    <row r="8" spans="2:12" x14ac:dyDescent="0.25">
      <c r="B8" s="8"/>
      <c r="C8" s="8"/>
      <c r="D8" s="16"/>
      <c r="E8" s="16"/>
      <c r="F8" s="16"/>
      <c r="G8" s="16"/>
      <c r="I8" s="6" t="s">
        <v>226</v>
      </c>
    </row>
    <row r="9" spans="2:12" ht="75" customHeight="1" x14ac:dyDescent="0.25">
      <c r="B9" s="215" t="s">
        <v>227</v>
      </c>
      <c r="C9" s="208"/>
      <c r="D9" s="218" t="s">
        <v>270</v>
      </c>
      <c r="E9" s="219"/>
      <c r="F9" s="219"/>
      <c r="G9" s="219"/>
      <c r="H9" s="220"/>
      <c r="I9" s="7"/>
    </row>
    <row r="10" spans="2:12" ht="60" customHeight="1" x14ac:dyDescent="0.25">
      <c r="B10" s="207" t="s">
        <v>228</v>
      </c>
      <c r="C10" s="208"/>
      <c r="D10" s="218" t="s">
        <v>379</v>
      </c>
      <c r="E10" s="219"/>
      <c r="F10" s="219"/>
      <c r="G10" s="219"/>
      <c r="H10" s="220"/>
      <c r="I10" s="7"/>
    </row>
    <row r="11" spans="2:12" x14ac:dyDescent="0.25">
      <c r="B11" s="8"/>
      <c r="C11" s="8"/>
      <c r="D11" s="16"/>
      <c r="E11" s="16"/>
      <c r="F11" s="16"/>
      <c r="G11" s="16"/>
      <c r="I11" s="9"/>
    </row>
    <row r="12" spans="2:12" ht="75.75" customHeight="1" x14ac:dyDescent="0.25">
      <c r="B12" s="10" t="s">
        <v>229</v>
      </c>
      <c r="C12" s="11" t="s">
        <v>230</v>
      </c>
      <c r="D12" s="204" t="s">
        <v>231</v>
      </c>
      <c r="E12" s="205"/>
      <c r="F12" s="205"/>
      <c r="G12" s="205"/>
      <c r="H12" s="206"/>
      <c r="I12" s="6" t="s">
        <v>232</v>
      </c>
    </row>
    <row r="13" spans="2:12" ht="46.5" customHeight="1" x14ac:dyDescent="0.25">
      <c r="B13" s="10"/>
      <c r="C13" s="11"/>
      <c r="D13" s="209" t="s">
        <v>233</v>
      </c>
      <c r="E13" s="210"/>
      <c r="F13" s="17" t="s">
        <v>234</v>
      </c>
      <c r="G13" s="17" t="s">
        <v>385</v>
      </c>
      <c r="H13" s="20" t="s">
        <v>235</v>
      </c>
      <c r="I13" s="6"/>
    </row>
    <row r="14" spans="2:12" x14ac:dyDescent="0.25">
      <c r="B14" s="216" t="s">
        <v>236</v>
      </c>
      <c r="C14" s="217"/>
      <c r="D14" s="185"/>
      <c r="E14" s="186"/>
      <c r="F14" s="117"/>
      <c r="G14" s="117"/>
      <c r="H14" s="3"/>
      <c r="I14" s="9"/>
    </row>
    <row r="15" spans="2:12" ht="46.5" customHeight="1" x14ac:dyDescent="0.25">
      <c r="B15" s="14">
        <v>42917</v>
      </c>
      <c r="C15" s="14">
        <v>43008</v>
      </c>
      <c r="D15" s="213" t="s">
        <v>328</v>
      </c>
      <c r="E15" s="214"/>
      <c r="F15" s="14" t="s">
        <v>329</v>
      </c>
      <c r="G15" s="14" t="s">
        <v>331</v>
      </c>
      <c r="H15" s="3" t="s">
        <v>348</v>
      </c>
      <c r="I15" s="9"/>
    </row>
    <row r="16" spans="2:12" ht="51.75" customHeight="1" x14ac:dyDescent="0.25">
      <c r="B16" s="12"/>
      <c r="C16" s="12"/>
      <c r="D16" s="213" t="s">
        <v>327</v>
      </c>
      <c r="E16" s="214"/>
      <c r="F16" s="12" t="s">
        <v>330</v>
      </c>
      <c r="G16" s="12" t="s">
        <v>332</v>
      </c>
      <c r="H16" s="3" t="s">
        <v>348</v>
      </c>
      <c r="I16" s="9"/>
    </row>
    <row r="17" spans="2:9" ht="50.25" customHeight="1" x14ac:dyDescent="0.25">
      <c r="B17" s="12"/>
      <c r="C17" s="12"/>
      <c r="D17" s="211" t="s">
        <v>347</v>
      </c>
      <c r="E17" s="212"/>
      <c r="F17" s="12" t="s">
        <v>349</v>
      </c>
      <c r="G17" s="12" t="s">
        <v>345</v>
      </c>
      <c r="H17" s="126" t="s">
        <v>348</v>
      </c>
      <c r="I17" s="9"/>
    </row>
    <row r="18" spans="2:9" x14ac:dyDescent="0.25">
      <c r="B18" s="12"/>
      <c r="C18" s="12"/>
      <c r="D18" s="191"/>
      <c r="E18" s="192"/>
      <c r="F18" s="12"/>
      <c r="G18" s="12"/>
      <c r="H18" s="3"/>
      <c r="I18" s="9"/>
    </row>
    <row r="19" spans="2:9" x14ac:dyDescent="0.25">
      <c r="B19" s="12"/>
      <c r="C19" s="12"/>
      <c r="D19" s="191"/>
      <c r="E19" s="192"/>
      <c r="F19" s="12"/>
      <c r="G19" s="12"/>
      <c r="H19" s="3"/>
      <c r="I19" s="9"/>
    </row>
    <row r="20" spans="2:9" x14ac:dyDescent="0.25">
      <c r="B20" s="12"/>
      <c r="C20" s="12"/>
      <c r="D20" s="185"/>
      <c r="E20" s="186"/>
      <c r="F20" s="12"/>
      <c r="G20" s="12"/>
      <c r="H20" s="3"/>
      <c r="I20" s="9"/>
    </row>
    <row r="21" spans="2:9" ht="22.5" x14ac:dyDescent="0.25">
      <c r="B21" s="187" t="s">
        <v>249</v>
      </c>
      <c r="C21" s="188"/>
      <c r="D21" s="189" t="s">
        <v>233</v>
      </c>
      <c r="E21" s="190"/>
      <c r="F21" s="18" t="s">
        <v>234</v>
      </c>
      <c r="G21" s="19" t="s">
        <v>388</v>
      </c>
      <c r="H21" s="19" t="s">
        <v>250</v>
      </c>
      <c r="I21" s="9"/>
    </row>
    <row r="22" spans="2:9" ht="33" customHeight="1" x14ac:dyDescent="0.25">
      <c r="B22" s="14">
        <v>43009</v>
      </c>
      <c r="C22" s="14">
        <v>43100</v>
      </c>
      <c r="D22" s="213" t="s">
        <v>271</v>
      </c>
      <c r="E22" s="214"/>
      <c r="F22" s="12"/>
      <c r="G22" s="12" t="s">
        <v>333</v>
      </c>
      <c r="H22" s="128">
        <v>43089</v>
      </c>
      <c r="I22" s="9"/>
    </row>
    <row r="23" spans="2:9" ht="44.25" customHeight="1" x14ac:dyDescent="0.25">
      <c r="B23" s="12"/>
      <c r="C23" s="12"/>
      <c r="D23" s="185" t="s">
        <v>323</v>
      </c>
      <c r="E23" s="186"/>
      <c r="F23" s="12" t="s">
        <v>359</v>
      </c>
      <c r="G23" s="12" t="s">
        <v>325</v>
      </c>
      <c r="H23" s="124" t="s">
        <v>337</v>
      </c>
      <c r="I23" s="9"/>
    </row>
    <row r="24" spans="2:9" x14ac:dyDescent="0.25">
      <c r="B24" s="12"/>
      <c r="C24" s="12"/>
      <c r="D24" s="116"/>
      <c r="E24" s="117"/>
      <c r="F24" s="12"/>
      <c r="G24" s="12"/>
      <c r="H24" s="3"/>
      <c r="I24" s="9"/>
    </row>
    <row r="25" spans="2:9" x14ac:dyDescent="0.25">
      <c r="B25" s="12"/>
      <c r="C25" s="12"/>
      <c r="D25" s="116"/>
      <c r="E25" s="117"/>
      <c r="F25" s="12"/>
      <c r="G25" s="12"/>
      <c r="H25" s="3"/>
      <c r="I25" s="9"/>
    </row>
    <row r="26" spans="2:9" x14ac:dyDescent="0.25">
      <c r="B26" s="12"/>
      <c r="C26" s="12"/>
      <c r="D26" s="185"/>
      <c r="E26" s="186"/>
      <c r="F26" s="12"/>
      <c r="G26" s="12"/>
      <c r="H26" s="3"/>
      <c r="I26" s="9"/>
    </row>
    <row r="27" spans="2:9" x14ac:dyDescent="0.25">
      <c r="B27" s="12"/>
      <c r="C27" s="12"/>
      <c r="D27" s="185"/>
      <c r="E27" s="186"/>
      <c r="F27" s="12"/>
      <c r="G27" s="12"/>
      <c r="H27" s="3"/>
      <c r="I27" s="9"/>
    </row>
    <row r="28" spans="2:9" ht="22.5" x14ac:dyDescent="0.25">
      <c r="B28" s="187" t="s">
        <v>254</v>
      </c>
      <c r="C28" s="188"/>
      <c r="D28" s="189" t="s">
        <v>233</v>
      </c>
      <c r="E28" s="190"/>
      <c r="F28" s="18" t="s">
        <v>234</v>
      </c>
      <c r="G28" s="19" t="s">
        <v>388</v>
      </c>
      <c r="H28" s="19" t="s">
        <v>250</v>
      </c>
      <c r="I28" s="9"/>
    </row>
    <row r="29" spans="2:9" ht="15" customHeight="1" x14ac:dyDescent="0.25">
      <c r="B29" s="14">
        <v>42736</v>
      </c>
      <c r="C29" s="14">
        <v>42825</v>
      </c>
      <c r="D29" s="213" t="s">
        <v>271</v>
      </c>
      <c r="E29" s="214"/>
      <c r="F29" s="12"/>
      <c r="G29" s="12" t="s">
        <v>333</v>
      </c>
      <c r="H29" s="128">
        <v>43152</v>
      </c>
      <c r="I29" s="9"/>
    </row>
    <row r="30" spans="2:9" ht="55.5" customHeight="1" x14ac:dyDescent="0.25">
      <c r="B30" s="12"/>
      <c r="C30" s="12"/>
      <c r="D30" s="185" t="s">
        <v>326</v>
      </c>
      <c r="E30" s="186"/>
      <c r="F30" s="12" t="s">
        <v>324</v>
      </c>
      <c r="G30" s="12" t="s">
        <v>325</v>
      </c>
      <c r="H30" s="124" t="s">
        <v>336</v>
      </c>
      <c r="I30" s="9"/>
    </row>
    <row r="31" spans="2:9" x14ac:dyDescent="0.25">
      <c r="B31" s="12"/>
      <c r="C31" s="12"/>
      <c r="D31" s="116"/>
      <c r="E31" s="117"/>
      <c r="F31" s="12"/>
      <c r="G31" s="12"/>
      <c r="H31" s="3"/>
      <c r="I31" s="9"/>
    </row>
    <row r="32" spans="2:9" x14ac:dyDescent="0.25">
      <c r="B32" s="12"/>
      <c r="C32" s="12"/>
      <c r="D32" s="116"/>
      <c r="E32" s="117"/>
      <c r="F32" s="12"/>
      <c r="G32" s="12"/>
      <c r="H32" s="3"/>
      <c r="I32" s="9"/>
    </row>
    <row r="33" spans="2:9" x14ac:dyDescent="0.25">
      <c r="B33" s="12"/>
      <c r="C33" s="12"/>
      <c r="D33" s="185"/>
      <c r="E33" s="186"/>
      <c r="F33" s="12"/>
      <c r="G33" s="12"/>
      <c r="H33" s="3"/>
      <c r="I33" s="9"/>
    </row>
    <row r="34" spans="2:9" x14ac:dyDescent="0.25">
      <c r="B34" s="12"/>
      <c r="C34" s="12"/>
      <c r="D34" s="185"/>
      <c r="E34" s="186"/>
      <c r="F34" s="12"/>
      <c r="G34" s="12"/>
      <c r="H34" s="3"/>
      <c r="I34" s="9"/>
    </row>
    <row r="35" spans="2:9" ht="22.5" x14ac:dyDescent="0.25">
      <c r="B35" s="187" t="s">
        <v>257</v>
      </c>
      <c r="C35" s="188"/>
      <c r="D35" s="189" t="s">
        <v>233</v>
      </c>
      <c r="E35" s="190"/>
      <c r="F35" s="18" t="s">
        <v>234</v>
      </c>
      <c r="G35" s="19" t="s">
        <v>388</v>
      </c>
      <c r="H35" s="19" t="s">
        <v>250</v>
      </c>
      <c r="I35" s="9"/>
    </row>
    <row r="36" spans="2:9" ht="15" customHeight="1" x14ac:dyDescent="0.25">
      <c r="B36" s="14">
        <v>42826</v>
      </c>
      <c r="C36" s="14">
        <v>42916</v>
      </c>
      <c r="D36" s="213" t="s">
        <v>271</v>
      </c>
      <c r="E36" s="214"/>
      <c r="F36" s="12"/>
      <c r="G36" s="12"/>
      <c r="H36" s="128">
        <v>43229</v>
      </c>
      <c r="I36" s="9"/>
    </row>
    <row r="37" spans="2:9" ht="45" customHeight="1" x14ac:dyDescent="0.25">
      <c r="B37" s="12"/>
      <c r="C37" s="12"/>
      <c r="D37" s="185" t="s">
        <v>393</v>
      </c>
      <c r="E37" s="186"/>
      <c r="F37" s="12" t="s">
        <v>322</v>
      </c>
      <c r="G37" s="12" t="s">
        <v>37</v>
      </c>
      <c r="H37" s="124" t="s">
        <v>334</v>
      </c>
      <c r="I37" s="9"/>
    </row>
    <row r="38" spans="2:9" ht="42.75" customHeight="1" x14ac:dyDescent="0.25">
      <c r="B38" s="12"/>
      <c r="C38" s="12"/>
      <c r="D38" s="185" t="s">
        <v>326</v>
      </c>
      <c r="E38" s="186"/>
      <c r="F38" s="12" t="s">
        <v>324</v>
      </c>
      <c r="G38" s="12" t="s">
        <v>325</v>
      </c>
      <c r="H38" s="124" t="s">
        <v>335</v>
      </c>
      <c r="I38" s="9"/>
    </row>
    <row r="39" spans="2:9" x14ac:dyDescent="0.25">
      <c r="B39" s="12"/>
      <c r="C39" s="12"/>
      <c r="D39" s="116"/>
      <c r="E39" s="117"/>
      <c r="F39" s="12"/>
      <c r="G39" s="12"/>
      <c r="H39" s="3"/>
      <c r="I39" s="9"/>
    </row>
    <row r="40" spans="2:9" x14ac:dyDescent="0.25">
      <c r="B40" s="12"/>
      <c r="C40" s="12"/>
      <c r="D40" s="185"/>
      <c r="E40" s="186"/>
      <c r="F40" s="12"/>
      <c r="G40" s="12"/>
      <c r="H40" s="3"/>
      <c r="I40" s="9"/>
    </row>
    <row r="41" spans="2:9" x14ac:dyDescent="0.25">
      <c r="B41" s="12"/>
      <c r="C41" s="12"/>
      <c r="D41" s="185"/>
      <c r="E41" s="186"/>
      <c r="F41" s="12"/>
      <c r="G41" s="12"/>
      <c r="H41" s="3"/>
      <c r="I41" s="9"/>
    </row>
  </sheetData>
  <mergeCells count="43">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4:C14"/>
    <mergeCell ref="D14:E14"/>
    <mergeCell ref="D27:E27"/>
    <mergeCell ref="D15:E15"/>
    <mergeCell ref="D16:E16"/>
    <mergeCell ref="D17:E17"/>
    <mergeCell ref="D18:E18"/>
    <mergeCell ref="D19:E19"/>
    <mergeCell ref="D20:E20"/>
    <mergeCell ref="B21:C21"/>
    <mergeCell ref="D21:E21"/>
    <mergeCell ref="D22:E22"/>
    <mergeCell ref="D23:E23"/>
    <mergeCell ref="D26:E26"/>
    <mergeCell ref="D41:E41"/>
    <mergeCell ref="B28:C28"/>
    <mergeCell ref="D28:E28"/>
    <mergeCell ref="D29:E29"/>
    <mergeCell ref="D30:E30"/>
    <mergeCell ref="D33:E33"/>
    <mergeCell ref="D34:E34"/>
    <mergeCell ref="B35:C35"/>
    <mergeCell ref="D35:E35"/>
    <mergeCell ref="D36:E36"/>
    <mergeCell ref="D37:E37"/>
    <mergeCell ref="D40:E40"/>
    <mergeCell ref="D38:E38"/>
  </mergeCells>
  <dataValidations count="1">
    <dataValidation allowBlank="1" showErrorMessage="1" sqref="E6:G6 B11:G11 B8:G8 D3 C22:C27 B5:D6 C36:C41 C15:C20 B14:B41 C29:C34 F15:G41 D15:D41"/>
  </dataValidations>
  <pageMargins left="0.25" right="0.25" top="0.75" bottom="0.75" header="0.3" footer="0.3"/>
  <pageSetup scale="87" orientation="landscape" r:id="rId1"/>
  <rowBreaks count="2" manualBreakCount="2">
    <brk id="12" max="7" man="1"/>
    <brk id="2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topLeftCell="B30" zoomScaleNormal="100" workbookViewId="0">
      <selection activeCell="G36" sqref="G36"/>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83" t="s">
        <v>272</v>
      </c>
      <c r="C1" s="183"/>
      <c r="D1" s="183"/>
      <c r="E1" s="183"/>
      <c r="F1" s="183"/>
      <c r="G1" s="183"/>
      <c r="H1" s="183"/>
      <c r="I1" s="193" t="s">
        <v>116</v>
      </c>
    </row>
    <row r="2" spans="2:12" ht="15" customHeight="1" x14ac:dyDescent="0.25">
      <c r="I2" s="194"/>
    </row>
    <row r="3" spans="2:12" ht="46.5" customHeight="1" x14ac:dyDescent="0.4">
      <c r="B3" s="195" t="s">
        <v>273</v>
      </c>
      <c r="C3" s="196"/>
      <c r="D3" s="198" t="s">
        <v>274</v>
      </c>
      <c r="E3" s="199"/>
      <c r="F3" s="199"/>
      <c r="G3" s="199"/>
      <c r="H3" s="200"/>
      <c r="I3" s="1"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L3" s="2"/>
    </row>
    <row r="4" spans="2:12" x14ac:dyDescent="0.25">
      <c r="B4" s="195" t="s">
        <v>220</v>
      </c>
      <c r="C4" s="197"/>
      <c r="D4" s="201" t="s">
        <v>221</v>
      </c>
      <c r="E4" s="202"/>
      <c r="F4" s="202"/>
      <c r="G4" s="202"/>
      <c r="H4" s="203"/>
      <c r="I4" s="4"/>
    </row>
    <row r="5" spans="2:12" ht="15" customHeight="1" x14ac:dyDescent="0.25">
      <c r="B5" s="195" t="s">
        <v>222</v>
      </c>
      <c r="C5" s="197"/>
      <c r="D5" s="201" t="s">
        <v>223</v>
      </c>
      <c r="E5" s="202"/>
      <c r="F5" s="202"/>
      <c r="G5" s="202"/>
      <c r="H5" s="203"/>
      <c r="I5" s="4"/>
    </row>
    <row r="6" spans="2:12" x14ac:dyDescent="0.25">
      <c r="B6" s="5"/>
      <c r="C6" s="5"/>
      <c r="D6" s="15"/>
      <c r="E6" s="15"/>
      <c r="F6" s="15"/>
      <c r="G6" s="15"/>
      <c r="I6" s="6" t="s">
        <v>224</v>
      </c>
    </row>
    <row r="7" spans="2:12" ht="77.25" customHeight="1" x14ac:dyDescent="0.25">
      <c r="B7" s="207" t="s">
        <v>225</v>
      </c>
      <c r="C7" s="208"/>
      <c r="D7" s="218" t="s">
        <v>394</v>
      </c>
      <c r="E7" s="219"/>
      <c r="F7" s="219"/>
      <c r="G7" s="219"/>
      <c r="H7" s="220"/>
      <c r="I7" s="7"/>
    </row>
    <row r="8" spans="2:12" x14ac:dyDescent="0.25">
      <c r="B8" s="8"/>
      <c r="C8" s="8"/>
      <c r="D8" s="16"/>
      <c r="E8" s="16"/>
      <c r="F8" s="16"/>
      <c r="G8" s="16"/>
      <c r="I8" s="6" t="s">
        <v>226</v>
      </c>
    </row>
    <row r="9" spans="2:12" ht="75" customHeight="1" x14ac:dyDescent="0.25">
      <c r="B9" s="215" t="s">
        <v>227</v>
      </c>
      <c r="C9" s="208"/>
      <c r="D9" s="218" t="s">
        <v>275</v>
      </c>
      <c r="E9" s="219"/>
      <c r="F9" s="219"/>
      <c r="G9" s="219"/>
      <c r="H9" s="220"/>
      <c r="I9" s="7" t="s">
        <v>53</v>
      </c>
    </row>
    <row r="10" spans="2:12" ht="60" customHeight="1" x14ac:dyDescent="0.25">
      <c r="B10" s="207" t="s">
        <v>228</v>
      </c>
      <c r="C10" s="208"/>
      <c r="D10" s="218" t="s">
        <v>380</v>
      </c>
      <c r="E10" s="219"/>
      <c r="F10" s="219"/>
      <c r="G10" s="219"/>
      <c r="H10" s="220"/>
      <c r="I10" s="7"/>
    </row>
    <row r="11" spans="2:12" x14ac:dyDescent="0.25">
      <c r="B11" s="8"/>
      <c r="C11" s="8"/>
      <c r="D11" s="16"/>
      <c r="E11" s="16"/>
      <c r="F11" s="16"/>
      <c r="G11" s="16"/>
      <c r="I11" s="9"/>
    </row>
    <row r="12" spans="2:12" ht="75.75" customHeight="1" x14ac:dyDescent="0.25">
      <c r="B12" s="10" t="s">
        <v>229</v>
      </c>
      <c r="C12" s="11" t="s">
        <v>230</v>
      </c>
      <c r="D12" s="204" t="s">
        <v>231</v>
      </c>
      <c r="E12" s="205"/>
      <c r="F12" s="205"/>
      <c r="G12" s="205"/>
      <c r="H12" s="206"/>
      <c r="I12" s="6" t="s">
        <v>232</v>
      </c>
    </row>
    <row r="13" spans="2:12" ht="46.5" customHeight="1" x14ac:dyDescent="0.25">
      <c r="B13" s="10"/>
      <c r="C13" s="11"/>
      <c r="D13" s="209" t="s">
        <v>233</v>
      </c>
      <c r="E13" s="210"/>
      <c r="F13" s="17" t="s">
        <v>234</v>
      </c>
      <c r="G13" s="17" t="s">
        <v>385</v>
      </c>
      <c r="H13" s="20" t="s">
        <v>235</v>
      </c>
      <c r="I13" s="6"/>
    </row>
    <row r="14" spans="2:12" x14ac:dyDescent="0.25">
      <c r="B14" s="216" t="s">
        <v>236</v>
      </c>
      <c r="C14" s="217"/>
      <c r="D14" s="185"/>
      <c r="E14" s="186"/>
      <c r="F14" s="117"/>
      <c r="G14" s="117"/>
      <c r="H14" s="3"/>
      <c r="I14" s="9"/>
    </row>
    <row r="15" spans="2:12" ht="42" customHeight="1" x14ac:dyDescent="0.25">
      <c r="B15" s="14">
        <v>42917</v>
      </c>
      <c r="C15" s="14">
        <v>43008</v>
      </c>
      <c r="D15" s="213" t="s">
        <v>276</v>
      </c>
      <c r="E15" s="214"/>
      <c r="F15" s="14" t="s">
        <v>315</v>
      </c>
      <c r="G15" s="14" t="s">
        <v>277</v>
      </c>
      <c r="H15" s="124"/>
      <c r="I15" s="9"/>
    </row>
    <row r="16" spans="2:12" ht="43.5" customHeight="1" x14ac:dyDescent="0.25">
      <c r="B16" s="14"/>
      <c r="C16" s="14"/>
      <c r="D16" s="185" t="s">
        <v>395</v>
      </c>
      <c r="E16" s="186"/>
      <c r="F16" s="12" t="s">
        <v>310</v>
      </c>
      <c r="G16" s="12" t="s">
        <v>277</v>
      </c>
      <c r="H16" s="124" t="s">
        <v>363</v>
      </c>
      <c r="I16" s="9"/>
    </row>
    <row r="17" spans="2:9" ht="62.25" customHeight="1" x14ac:dyDescent="0.25">
      <c r="B17" s="12"/>
      <c r="C17" s="120"/>
      <c r="D17" s="223" t="s">
        <v>316</v>
      </c>
      <c r="E17" s="224"/>
      <c r="F17" s="126" t="s">
        <v>314</v>
      </c>
      <c r="G17" s="97" t="s">
        <v>277</v>
      </c>
      <c r="H17" s="129"/>
      <c r="I17" s="9"/>
    </row>
    <row r="18" spans="2:9" ht="29.25" customHeight="1" x14ac:dyDescent="0.25">
      <c r="B18" s="12"/>
      <c r="C18" s="12"/>
      <c r="D18" s="222" t="s">
        <v>317</v>
      </c>
      <c r="E18" s="212"/>
      <c r="F18" s="12" t="s">
        <v>374</v>
      </c>
      <c r="G18" s="12" t="s">
        <v>318</v>
      </c>
      <c r="H18" s="124" t="s">
        <v>362</v>
      </c>
      <c r="I18" s="9"/>
    </row>
    <row r="19" spans="2:9" ht="49.5" customHeight="1" x14ac:dyDescent="0.25">
      <c r="B19" s="12"/>
      <c r="C19" s="12"/>
      <c r="D19" s="191" t="s">
        <v>321</v>
      </c>
      <c r="E19" s="192"/>
      <c r="F19" s="12"/>
      <c r="G19" s="12"/>
      <c r="H19" s="124" t="s">
        <v>362</v>
      </c>
      <c r="I19" s="9"/>
    </row>
    <row r="20" spans="2:9" x14ac:dyDescent="0.25">
      <c r="B20" s="12"/>
      <c r="C20" s="12"/>
      <c r="D20" s="191"/>
      <c r="E20" s="192"/>
      <c r="F20" s="12"/>
      <c r="G20" s="12"/>
      <c r="H20" s="3"/>
      <c r="I20" s="9"/>
    </row>
    <row r="21" spans="2:9" x14ac:dyDescent="0.25">
      <c r="B21" s="12"/>
      <c r="C21" s="12"/>
      <c r="D21" s="185"/>
      <c r="E21" s="186"/>
      <c r="F21" s="12"/>
      <c r="G21" s="12"/>
      <c r="H21" s="3"/>
      <c r="I21" s="9"/>
    </row>
    <row r="22" spans="2:9" ht="22.5" x14ac:dyDescent="0.25">
      <c r="B22" s="187" t="s">
        <v>249</v>
      </c>
      <c r="C22" s="188"/>
      <c r="D22" s="189" t="s">
        <v>233</v>
      </c>
      <c r="E22" s="190"/>
      <c r="F22" s="18" t="s">
        <v>234</v>
      </c>
      <c r="G22" s="19" t="s">
        <v>388</v>
      </c>
      <c r="H22" s="19" t="s">
        <v>250</v>
      </c>
      <c r="I22" s="9"/>
    </row>
    <row r="23" spans="2:9" ht="45" customHeight="1" x14ac:dyDescent="0.25">
      <c r="B23" s="14">
        <v>43009</v>
      </c>
      <c r="C23" s="14">
        <v>43100</v>
      </c>
      <c r="D23" s="185" t="s">
        <v>311</v>
      </c>
      <c r="E23" s="186"/>
      <c r="F23" s="12" t="s">
        <v>310</v>
      </c>
      <c r="G23" s="12" t="s">
        <v>277</v>
      </c>
      <c r="H23" s="128">
        <v>43018</v>
      </c>
      <c r="I23" s="9"/>
    </row>
    <row r="24" spans="2:9" ht="66" customHeight="1" x14ac:dyDescent="0.25">
      <c r="B24" s="12"/>
      <c r="C24" s="12"/>
      <c r="D24" s="185" t="s">
        <v>316</v>
      </c>
      <c r="E24" s="186"/>
      <c r="F24" s="12" t="s">
        <v>314</v>
      </c>
      <c r="G24" s="12" t="s">
        <v>277</v>
      </c>
      <c r="H24" s="128" t="s">
        <v>364</v>
      </c>
      <c r="I24" s="9"/>
    </row>
    <row r="25" spans="2:9" ht="46.5" customHeight="1" x14ac:dyDescent="0.25">
      <c r="B25" s="12"/>
      <c r="C25" s="12"/>
      <c r="D25" s="185" t="s">
        <v>321</v>
      </c>
      <c r="E25" s="186"/>
      <c r="F25" s="12" t="s">
        <v>368</v>
      </c>
      <c r="G25" s="12" t="s">
        <v>371</v>
      </c>
      <c r="H25" s="124" t="s">
        <v>346</v>
      </c>
      <c r="I25" s="9"/>
    </row>
    <row r="26" spans="2:9" x14ac:dyDescent="0.25">
      <c r="B26" s="12"/>
      <c r="C26" s="12"/>
      <c r="D26" s="121"/>
      <c r="E26" s="122"/>
      <c r="F26" s="12"/>
      <c r="G26" s="12"/>
      <c r="H26" s="3"/>
      <c r="I26" s="9"/>
    </row>
    <row r="27" spans="2:9" x14ac:dyDescent="0.25">
      <c r="B27" s="12"/>
      <c r="C27" s="12"/>
      <c r="D27" s="185"/>
      <c r="E27" s="186"/>
      <c r="F27" s="12"/>
      <c r="G27" s="12"/>
      <c r="H27" s="3"/>
      <c r="I27" s="9"/>
    </row>
    <row r="28" spans="2:9" x14ac:dyDescent="0.25">
      <c r="B28" s="12"/>
      <c r="C28" s="12"/>
      <c r="D28" s="185"/>
      <c r="E28" s="186"/>
      <c r="F28" s="12"/>
      <c r="G28" s="12"/>
      <c r="H28" s="3"/>
      <c r="I28" s="9"/>
    </row>
    <row r="29" spans="2:9" ht="22.5" x14ac:dyDescent="0.25">
      <c r="B29" s="187" t="s">
        <v>254</v>
      </c>
      <c r="C29" s="188"/>
      <c r="D29" s="189" t="s">
        <v>233</v>
      </c>
      <c r="E29" s="190"/>
      <c r="F29" s="18" t="s">
        <v>234</v>
      </c>
      <c r="G29" s="19" t="s">
        <v>388</v>
      </c>
      <c r="H29" s="19" t="s">
        <v>250</v>
      </c>
      <c r="I29" s="9"/>
    </row>
    <row r="30" spans="2:9" ht="43.5" customHeight="1" x14ac:dyDescent="0.25">
      <c r="B30" s="14">
        <v>42736</v>
      </c>
      <c r="C30" s="14">
        <v>42825</v>
      </c>
      <c r="D30" s="185" t="s">
        <v>311</v>
      </c>
      <c r="E30" s="186"/>
      <c r="F30" s="12" t="s">
        <v>310</v>
      </c>
      <c r="G30" s="12" t="s">
        <v>277</v>
      </c>
      <c r="H30" s="3" t="s">
        <v>365</v>
      </c>
      <c r="I30" s="9"/>
    </row>
    <row r="31" spans="2:9" ht="30" x14ac:dyDescent="0.25">
      <c r="B31" s="12"/>
      <c r="C31" s="12"/>
      <c r="D31" s="185" t="s">
        <v>316</v>
      </c>
      <c r="E31" s="186"/>
      <c r="F31" s="12" t="s">
        <v>314</v>
      </c>
      <c r="G31" s="12" t="s">
        <v>277</v>
      </c>
      <c r="H31" s="3" t="s">
        <v>365</v>
      </c>
      <c r="I31" s="9"/>
    </row>
    <row r="32" spans="2:9" ht="48.75" customHeight="1" x14ac:dyDescent="0.25">
      <c r="B32" s="12"/>
      <c r="C32" s="12"/>
      <c r="D32" s="222" t="s">
        <v>366</v>
      </c>
      <c r="E32" s="212"/>
      <c r="F32" s="12" t="s">
        <v>369</v>
      </c>
      <c r="G32" s="12" t="s">
        <v>370</v>
      </c>
      <c r="H32" s="3" t="s">
        <v>367</v>
      </c>
      <c r="I32" s="9"/>
    </row>
    <row r="33" spans="2:9" ht="48" customHeight="1" x14ac:dyDescent="0.25">
      <c r="B33" s="12"/>
      <c r="C33" s="12"/>
      <c r="D33" s="185" t="s">
        <v>372</v>
      </c>
      <c r="E33" s="186"/>
      <c r="F33" s="12" t="s">
        <v>368</v>
      </c>
      <c r="G33" s="12" t="s">
        <v>371</v>
      </c>
      <c r="H33" s="3" t="s">
        <v>373</v>
      </c>
      <c r="I33" s="9"/>
    </row>
    <row r="34" spans="2:9" x14ac:dyDescent="0.25">
      <c r="B34" s="12"/>
      <c r="C34" s="12"/>
      <c r="D34" s="185"/>
      <c r="E34" s="186"/>
      <c r="F34" s="12"/>
      <c r="G34" s="12"/>
      <c r="H34" s="3"/>
      <c r="I34" s="9"/>
    </row>
    <row r="35" spans="2:9" x14ac:dyDescent="0.25">
      <c r="B35" s="12"/>
      <c r="C35" s="12"/>
      <c r="D35" s="185"/>
      <c r="E35" s="186"/>
      <c r="F35" s="12"/>
      <c r="G35" s="12"/>
      <c r="H35" s="3"/>
      <c r="I35" s="9"/>
    </row>
    <row r="36" spans="2:9" ht="22.5" x14ac:dyDescent="0.25">
      <c r="B36" s="187" t="s">
        <v>257</v>
      </c>
      <c r="C36" s="188"/>
      <c r="D36" s="189" t="s">
        <v>233</v>
      </c>
      <c r="E36" s="190"/>
      <c r="F36" s="18" t="s">
        <v>234</v>
      </c>
      <c r="G36" s="19" t="s">
        <v>388</v>
      </c>
      <c r="H36" s="19" t="s">
        <v>250</v>
      </c>
      <c r="I36" s="9"/>
    </row>
    <row r="37" spans="2:9" ht="48" customHeight="1" x14ac:dyDescent="0.25">
      <c r="B37" s="14">
        <v>42826</v>
      </c>
      <c r="C37" s="14">
        <v>42916</v>
      </c>
      <c r="D37" s="185" t="s">
        <v>311</v>
      </c>
      <c r="E37" s="186"/>
      <c r="F37" s="12" t="s">
        <v>310</v>
      </c>
      <c r="G37" s="12" t="s">
        <v>277</v>
      </c>
      <c r="H37" s="124" t="s">
        <v>360</v>
      </c>
      <c r="I37" s="9"/>
    </row>
    <row r="38" spans="2:9" ht="66.75" customHeight="1" x14ac:dyDescent="0.25">
      <c r="B38" s="12"/>
      <c r="C38" s="12"/>
      <c r="D38" s="185" t="s">
        <v>316</v>
      </c>
      <c r="E38" s="186"/>
      <c r="F38" s="12" t="s">
        <v>314</v>
      </c>
      <c r="G38" s="12" t="s">
        <v>277</v>
      </c>
      <c r="H38" s="124" t="s">
        <v>360</v>
      </c>
      <c r="I38" s="9"/>
    </row>
    <row r="39" spans="2:9" ht="48.75" customHeight="1" x14ac:dyDescent="0.25">
      <c r="B39" s="12"/>
      <c r="C39" s="12"/>
      <c r="D39" s="221" t="s">
        <v>320</v>
      </c>
      <c r="E39" s="221"/>
      <c r="F39" s="12" t="s">
        <v>319</v>
      </c>
      <c r="G39" s="12" t="str">
        <f>$G$18</f>
        <v>Administrator and school psychologist</v>
      </c>
      <c r="H39" s="128">
        <v>43244</v>
      </c>
      <c r="I39" s="9"/>
    </row>
    <row r="40" spans="2:9" ht="57.75" customHeight="1" x14ac:dyDescent="0.25">
      <c r="B40" s="12"/>
      <c r="C40" s="12"/>
      <c r="D40" s="185" t="s">
        <v>321</v>
      </c>
      <c r="E40" s="186"/>
      <c r="F40" s="12" t="s">
        <v>368</v>
      </c>
      <c r="G40" s="12"/>
      <c r="H40" s="124" t="s">
        <v>361</v>
      </c>
      <c r="I40" s="9"/>
    </row>
    <row r="41" spans="2:9" x14ac:dyDescent="0.25">
      <c r="B41" s="12"/>
      <c r="C41" s="12"/>
      <c r="D41" s="185"/>
      <c r="E41" s="186"/>
      <c r="F41" s="12"/>
      <c r="G41" s="12"/>
      <c r="H41" s="3"/>
      <c r="I41" s="9"/>
    </row>
    <row r="42" spans="2:9" x14ac:dyDescent="0.25">
      <c r="B42" s="12"/>
      <c r="C42" s="12"/>
      <c r="D42" s="185"/>
      <c r="E42" s="186"/>
      <c r="F42" s="12"/>
      <c r="G42" s="12"/>
      <c r="H42" s="3"/>
      <c r="I42" s="9"/>
    </row>
  </sheetData>
  <mergeCells count="48">
    <mergeCell ref="D40:E40"/>
    <mergeCell ref="D33:E33"/>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4:C14"/>
    <mergeCell ref="D14:E14"/>
    <mergeCell ref="D28:E28"/>
    <mergeCell ref="D15:E15"/>
    <mergeCell ref="D16:E16"/>
    <mergeCell ref="D18:E18"/>
    <mergeCell ref="D19:E19"/>
    <mergeCell ref="D20:E20"/>
    <mergeCell ref="D21:E21"/>
    <mergeCell ref="D17:E17"/>
    <mergeCell ref="D25:E25"/>
    <mergeCell ref="B22:C22"/>
    <mergeCell ref="D22:E22"/>
    <mergeCell ref="D23:E23"/>
    <mergeCell ref="D24:E24"/>
    <mergeCell ref="D27:E27"/>
    <mergeCell ref="D42:E42"/>
    <mergeCell ref="B29:C29"/>
    <mergeCell ref="D29:E29"/>
    <mergeCell ref="D30:E30"/>
    <mergeCell ref="D31:E31"/>
    <mergeCell ref="D34:E34"/>
    <mergeCell ref="D35:E35"/>
    <mergeCell ref="B36:C36"/>
    <mergeCell ref="D36:E36"/>
    <mergeCell ref="D37:E37"/>
    <mergeCell ref="D38:E38"/>
    <mergeCell ref="D41:E41"/>
    <mergeCell ref="D39:E39"/>
    <mergeCell ref="D32:E32"/>
  </mergeCells>
  <dataValidations count="1">
    <dataValidation allowBlank="1" showErrorMessage="1" sqref="E6:G6 B11:G11 B8:G8 D3 C23:C28 B5:D6 C37:C42 C15:C21 B14:B42 C30:C35 F15:G16 D34:D39 D15:D16 D41:D42 D18:D32 F18:G42"/>
  </dataValidations>
  <pageMargins left="0.25" right="0.25" top="0.75" bottom="0.75" header="0.3" footer="0.3"/>
  <pageSetup scale="87" orientation="landscape" r:id="rId1"/>
  <rowBreaks count="2" manualBreakCount="2">
    <brk id="12" max="7" man="1"/>
    <brk id="2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topLeftCell="A21" zoomScaleNormal="100" workbookViewId="0">
      <selection activeCell="G32" sqref="G32"/>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83" t="s">
        <v>278</v>
      </c>
      <c r="C1" s="183"/>
      <c r="D1" s="183"/>
      <c r="E1" s="183"/>
      <c r="F1" s="183"/>
      <c r="G1" s="183"/>
      <c r="H1" s="183"/>
      <c r="I1" s="193" t="s">
        <v>116</v>
      </c>
    </row>
    <row r="2" spans="2:12" ht="15" customHeight="1" x14ac:dyDescent="0.25">
      <c r="I2" s="194"/>
    </row>
    <row r="3" spans="2:12" ht="34.5" customHeight="1" x14ac:dyDescent="0.4">
      <c r="B3" s="195" t="s">
        <v>279</v>
      </c>
      <c r="C3" s="196"/>
      <c r="D3" s="198" t="s">
        <v>280</v>
      </c>
      <c r="E3" s="199"/>
      <c r="F3" s="199"/>
      <c r="G3" s="199"/>
      <c r="H3" s="200"/>
      <c r="I3" s="1" t="str">
        <f>D3</f>
        <v>The school creates a culture of partnership where families, community members and school staff work together to share in the responsibility for student academic progress and social-emotional growth and well-being.</v>
      </c>
      <c r="L3" s="2"/>
    </row>
    <row r="4" spans="2:12" x14ac:dyDescent="0.25">
      <c r="B4" s="195" t="s">
        <v>220</v>
      </c>
      <c r="C4" s="197"/>
      <c r="D4" s="201" t="s">
        <v>221</v>
      </c>
      <c r="E4" s="202"/>
      <c r="F4" s="202"/>
      <c r="G4" s="202"/>
      <c r="H4" s="203"/>
      <c r="I4" s="4"/>
    </row>
    <row r="5" spans="2:12" ht="15" customHeight="1" x14ac:dyDescent="0.25">
      <c r="B5" s="195" t="s">
        <v>222</v>
      </c>
      <c r="C5" s="197"/>
      <c r="D5" s="201" t="s">
        <v>223</v>
      </c>
      <c r="E5" s="202"/>
      <c r="F5" s="202"/>
      <c r="G5" s="202"/>
      <c r="H5" s="203"/>
      <c r="I5" s="4"/>
    </row>
    <row r="6" spans="2:12" x14ac:dyDescent="0.25">
      <c r="B6" s="5"/>
      <c r="C6" s="5"/>
      <c r="D6" s="15"/>
      <c r="E6" s="15"/>
      <c r="F6" s="15"/>
      <c r="G6" s="15"/>
      <c r="I6" s="6" t="s">
        <v>224</v>
      </c>
    </row>
    <row r="7" spans="2:12" ht="77.25" customHeight="1" x14ac:dyDescent="0.25">
      <c r="B7" s="207" t="s">
        <v>225</v>
      </c>
      <c r="C7" s="208"/>
      <c r="D7" s="218" t="s">
        <v>281</v>
      </c>
      <c r="E7" s="219"/>
      <c r="F7" s="219"/>
      <c r="G7" s="219"/>
      <c r="H7" s="220"/>
      <c r="I7" s="7"/>
    </row>
    <row r="8" spans="2:12" x14ac:dyDescent="0.25">
      <c r="B8" s="8"/>
      <c r="C8" s="8"/>
      <c r="D8" s="16"/>
      <c r="E8" s="16"/>
      <c r="F8" s="16"/>
      <c r="G8" s="16"/>
      <c r="I8" s="6" t="s">
        <v>226</v>
      </c>
    </row>
    <row r="9" spans="2:12" ht="75" customHeight="1" x14ac:dyDescent="0.25">
      <c r="B9" s="215" t="s">
        <v>227</v>
      </c>
      <c r="C9" s="208"/>
      <c r="D9" s="218" t="s">
        <v>282</v>
      </c>
      <c r="E9" s="219"/>
      <c r="F9" s="219"/>
      <c r="G9" s="219"/>
      <c r="H9" s="220"/>
      <c r="I9" s="7"/>
    </row>
    <row r="10" spans="2:12" ht="60" customHeight="1" x14ac:dyDescent="0.25">
      <c r="B10" s="207" t="s">
        <v>228</v>
      </c>
      <c r="C10" s="208"/>
      <c r="D10" s="218" t="s">
        <v>381</v>
      </c>
      <c r="E10" s="219"/>
      <c r="F10" s="219"/>
      <c r="G10" s="219"/>
      <c r="H10" s="220"/>
      <c r="I10" s="7"/>
    </row>
    <row r="11" spans="2:12" x14ac:dyDescent="0.25">
      <c r="B11" s="8"/>
      <c r="C11" s="8"/>
      <c r="D11" s="16"/>
      <c r="E11" s="16"/>
      <c r="F11" s="16"/>
      <c r="G11" s="16"/>
      <c r="I11" s="9"/>
    </row>
    <row r="12" spans="2:12" ht="75.75" customHeight="1" x14ac:dyDescent="0.25">
      <c r="B12" s="10" t="s">
        <v>229</v>
      </c>
      <c r="C12" s="11" t="s">
        <v>230</v>
      </c>
      <c r="D12" s="204" t="s">
        <v>231</v>
      </c>
      <c r="E12" s="205"/>
      <c r="F12" s="205"/>
      <c r="G12" s="205"/>
      <c r="H12" s="206"/>
      <c r="I12" s="6" t="s">
        <v>232</v>
      </c>
    </row>
    <row r="13" spans="2:12" ht="46.5" customHeight="1" x14ac:dyDescent="0.25">
      <c r="B13" s="10"/>
      <c r="C13" s="11"/>
      <c r="D13" s="209" t="s">
        <v>233</v>
      </c>
      <c r="E13" s="210"/>
      <c r="F13" s="17" t="s">
        <v>234</v>
      </c>
      <c r="G13" s="17" t="s">
        <v>385</v>
      </c>
      <c r="H13" s="20" t="s">
        <v>235</v>
      </c>
      <c r="I13" s="6"/>
    </row>
    <row r="14" spans="2:12" x14ac:dyDescent="0.25">
      <c r="B14" s="216" t="s">
        <v>236</v>
      </c>
      <c r="C14" s="217"/>
      <c r="D14" s="185"/>
      <c r="E14" s="186"/>
      <c r="F14" s="117"/>
      <c r="G14" s="117"/>
      <c r="H14" s="3"/>
      <c r="I14" s="9"/>
    </row>
    <row r="15" spans="2:12" ht="15" customHeight="1" x14ac:dyDescent="0.25">
      <c r="B15" s="14">
        <v>42917</v>
      </c>
      <c r="C15" s="14">
        <v>43008</v>
      </c>
      <c r="D15" s="213" t="s">
        <v>283</v>
      </c>
      <c r="E15" s="214"/>
      <c r="F15" s="14" t="s">
        <v>284</v>
      </c>
      <c r="G15" s="14" t="s">
        <v>396</v>
      </c>
      <c r="H15" s="127">
        <v>42992</v>
      </c>
      <c r="I15" s="9"/>
    </row>
    <row r="16" spans="2:12" x14ac:dyDescent="0.25">
      <c r="B16" s="12"/>
      <c r="C16" s="12"/>
      <c r="D16" s="191"/>
      <c r="E16" s="192"/>
      <c r="F16" s="12"/>
      <c r="G16" s="12"/>
      <c r="H16" s="3"/>
      <c r="I16" s="9"/>
    </row>
    <row r="17" spans="2:9" x14ac:dyDescent="0.25">
      <c r="B17" s="12"/>
      <c r="C17" s="12"/>
      <c r="D17" s="185"/>
      <c r="E17" s="186"/>
      <c r="F17" s="12"/>
      <c r="G17" s="12"/>
      <c r="H17" s="3"/>
      <c r="I17" s="9"/>
    </row>
    <row r="18" spans="2:9" ht="22.5" x14ac:dyDescent="0.25">
      <c r="B18" s="187" t="s">
        <v>249</v>
      </c>
      <c r="C18" s="188"/>
      <c r="D18" s="189" t="s">
        <v>233</v>
      </c>
      <c r="E18" s="190"/>
      <c r="F18" s="18" t="s">
        <v>234</v>
      </c>
      <c r="G18" s="19" t="s">
        <v>388</v>
      </c>
      <c r="H18" s="19" t="s">
        <v>250</v>
      </c>
      <c r="I18" s="9"/>
    </row>
    <row r="19" spans="2:9" x14ac:dyDescent="0.25">
      <c r="B19" s="14">
        <v>43009</v>
      </c>
      <c r="C19" s="14">
        <v>43100</v>
      </c>
      <c r="D19" s="185" t="s">
        <v>285</v>
      </c>
      <c r="E19" s="186"/>
      <c r="F19" s="12" t="s">
        <v>397</v>
      </c>
      <c r="G19" s="12" t="s">
        <v>286</v>
      </c>
      <c r="H19" s="128">
        <v>43020</v>
      </c>
      <c r="I19" s="9"/>
    </row>
    <row r="20" spans="2:9" ht="30" x14ac:dyDescent="0.25">
      <c r="B20" s="12"/>
      <c r="C20" s="12"/>
      <c r="D20" s="185" t="s">
        <v>287</v>
      </c>
      <c r="E20" s="186"/>
      <c r="F20" s="12" t="s">
        <v>352</v>
      </c>
      <c r="G20" s="12" t="s">
        <v>288</v>
      </c>
      <c r="H20" s="124" t="s">
        <v>350</v>
      </c>
      <c r="I20" s="9"/>
    </row>
    <row r="21" spans="2:9" ht="18.75" customHeight="1" x14ac:dyDescent="0.25">
      <c r="B21" s="12"/>
      <c r="C21" s="12"/>
      <c r="D21" s="185" t="s">
        <v>292</v>
      </c>
      <c r="E21" s="186"/>
      <c r="F21" s="12"/>
      <c r="G21" s="12"/>
      <c r="H21" s="128">
        <v>43058</v>
      </c>
      <c r="I21" s="9"/>
    </row>
    <row r="22" spans="2:9" ht="30" customHeight="1" x14ac:dyDescent="0.25">
      <c r="B22" s="12"/>
      <c r="C22" s="12"/>
      <c r="D22" s="185" t="s">
        <v>351</v>
      </c>
      <c r="E22" s="186"/>
      <c r="F22" s="12" t="s">
        <v>352</v>
      </c>
      <c r="G22" s="12" t="s">
        <v>350</v>
      </c>
      <c r="H22" s="3" t="s">
        <v>342</v>
      </c>
      <c r="I22" s="9"/>
    </row>
    <row r="23" spans="2:9" x14ac:dyDescent="0.25">
      <c r="B23" s="12"/>
      <c r="C23" s="12"/>
      <c r="D23" s="185"/>
      <c r="E23" s="186"/>
      <c r="F23" s="12"/>
      <c r="G23" s="12"/>
      <c r="H23" s="3"/>
      <c r="I23" s="9"/>
    </row>
    <row r="24" spans="2:9" x14ac:dyDescent="0.25">
      <c r="B24" s="12"/>
      <c r="C24" s="12"/>
      <c r="D24" s="185"/>
      <c r="E24" s="186"/>
      <c r="F24" s="12"/>
      <c r="G24" s="12"/>
      <c r="H24" s="3"/>
      <c r="I24" s="9"/>
    </row>
    <row r="25" spans="2:9" ht="22.5" x14ac:dyDescent="0.25">
      <c r="B25" s="187" t="s">
        <v>254</v>
      </c>
      <c r="C25" s="188"/>
      <c r="D25" s="189" t="s">
        <v>233</v>
      </c>
      <c r="E25" s="190"/>
      <c r="F25" s="18" t="s">
        <v>234</v>
      </c>
      <c r="G25" s="19" t="s">
        <v>388</v>
      </c>
      <c r="H25" s="19" t="s">
        <v>250</v>
      </c>
      <c r="I25" s="9"/>
    </row>
    <row r="26" spans="2:9" ht="30" x14ac:dyDescent="0.25">
      <c r="B26" s="14">
        <v>42736</v>
      </c>
      <c r="C26" s="14">
        <v>42825</v>
      </c>
      <c r="D26" s="185" t="s">
        <v>289</v>
      </c>
      <c r="E26" s="186"/>
      <c r="F26" s="12" t="s">
        <v>290</v>
      </c>
      <c r="G26" s="12" t="s">
        <v>291</v>
      </c>
      <c r="H26" s="3" t="s">
        <v>350</v>
      </c>
      <c r="I26" s="9"/>
    </row>
    <row r="27" spans="2:9" x14ac:dyDescent="0.25">
      <c r="B27" s="12"/>
      <c r="C27" s="12"/>
      <c r="D27" s="185" t="s">
        <v>292</v>
      </c>
      <c r="E27" s="186"/>
      <c r="F27" s="12" t="s">
        <v>290</v>
      </c>
      <c r="G27" s="12" t="s">
        <v>293</v>
      </c>
      <c r="H27" s="3" t="s">
        <v>350</v>
      </c>
      <c r="I27" s="9"/>
    </row>
    <row r="28" spans="2:9" x14ac:dyDescent="0.25">
      <c r="B28" s="12"/>
      <c r="C28" s="12"/>
      <c r="D28" s="185" t="s">
        <v>351</v>
      </c>
      <c r="E28" s="186"/>
      <c r="F28" s="12" t="s">
        <v>352</v>
      </c>
      <c r="G28" s="12" t="s">
        <v>350</v>
      </c>
      <c r="H28" s="3" t="s">
        <v>343</v>
      </c>
      <c r="I28" s="9"/>
    </row>
    <row r="29" spans="2:9" x14ac:dyDescent="0.25">
      <c r="B29" s="12"/>
      <c r="C29" s="12"/>
      <c r="D29" s="116"/>
      <c r="E29" s="117"/>
      <c r="F29" s="12"/>
      <c r="G29" s="12"/>
      <c r="H29" s="3"/>
      <c r="I29" s="9"/>
    </row>
    <row r="30" spans="2:9" x14ac:dyDescent="0.25">
      <c r="B30" s="12"/>
      <c r="C30" s="12"/>
      <c r="D30" s="185"/>
      <c r="E30" s="186"/>
      <c r="F30" s="12"/>
      <c r="G30" s="12"/>
      <c r="H30" s="3"/>
      <c r="I30" s="9"/>
    </row>
    <row r="31" spans="2:9" x14ac:dyDescent="0.25">
      <c r="B31" s="12"/>
      <c r="C31" s="12"/>
      <c r="D31" s="185"/>
      <c r="E31" s="186"/>
      <c r="F31" s="12"/>
      <c r="G31" s="12"/>
      <c r="H31" s="3"/>
      <c r="I31" s="9"/>
    </row>
    <row r="32" spans="2:9" ht="22.5" x14ac:dyDescent="0.25">
      <c r="B32" s="187" t="s">
        <v>257</v>
      </c>
      <c r="C32" s="188"/>
      <c r="D32" s="189" t="s">
        <v>233</v>
      </c>
      <c r="E32" s="190"/>
      <c r="F32" s="18" t="s">
        <v>234</v>
      </c>
      <c r="G32" s="19" t="s">
        <v>388</v>
      </c>
      <c r="H32" s="19" t="s">
        <v>250</v>
      </c>
      <c r="I32" s="9"/>
    </row>
    <row r="33" spans="2:9" ht="30" x14ac:dyDescent="0.25">
      <c r="B33" s="14">
        <v>42826</v>
      </c>
      <c r="C33" s="14">
        <v>42916</v>
      </c>
      <c r="D33" s="185" t="s">
        <v>294</v>
      </c>
      <c r="E33" s="186"/>
      <c r="F33" s="12" t="s">
        <v>290</v>
      </c>
      <c r="G33" s="12" t="s">
        <v>295</v>
      </c>
      <c r="H33" s="3"/>
      <c r="I33" s="9"/>
    </row>
    <row r="34" spans="2:9" x14ac:dyDescent="0.25">
      <c r="B34" s="12"/>
      <c r="C34" s="12"/>
      <c r="D34" s="185" t="s">
        <v>296</v>
      </c>
      <c r="E34" s="186"/>
      <c r="F34" s="12" t="s">
        <v>297</v>
      </c>
      <c r="G34" s="12" t="s">
        <v>298</v>
      </c>
      <c r="H34" s="3"/>
      <c r="I34" s="9"/>
    </row>
    <row r="35" spans="2:9" x14ac:dyDescent="0.25">
      <c r="B35" s="12"/>
      <c r="C35" s="12"/>
      <c r="D35" s="116"/>
      <c r="E35" s="117"/>
      <c r="F35" s="12"/>
      <c r="G35" s="12"/>
      <c r="H35" s="3"/>
      <c r="I35" s="9"/>
    </row>
    <row r="36" spans="2:9" x14ac:dyDescent="0.25">
      <c r="B36" s="12"/>
      <c r="C36" s="12"/>
      <c r="D36" s="116"/>
      <c r="E36" s="117"/>
      <c r="F36" s="12"/>
      <c r="G36" s="12"/>
      <c r="H36" s="3"/>
      <c r="I36" s="9"/>
    </row>
    <row r="37" spans="2:9" x14ac:dyDescent="0.25">
      <c r="B37" s="12"/>
      <c r="C37" s="12"/>
      <c r="D37" s="185"/>
      <c r="E37" s="186"/>
      <c r="F37" s="12"/>
      <c r="G37" s="12"/>
      <c r="H37" s="3"/>
      <c r="I37" s="9"/>
    </row>
    <row r="38" spans="2:9" x14ac:dyDescent="0.25">
      <c r="B38" s="12"/>
      <c r="C38" s="12"/>
      <c r="D38" s="185"/>
      <c r="E38" s="186"/>
      <c r="F38" s="12"/>
      <c r="G38" s="12"/>
      <c r="H38" s="3"/>
      <c r="I38" s="9"/>
    </row>
  </sheetData>
  <mergeCells count="42">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4:C14"/>
    <mergeCell ref="D14:E14"/>
    <mergeCell ref="D24:E24"/>
    <mergeCell ref="D15:E15"/>
    <mergeCell ref="D16:E16"/>
    <mergeCell ref="D17:E17"/>
    <mergeCell ref="D21:E21"/>
    <mergeCell ref="D22:E22"/>
    <mergeCell ref="B18:C18"/>
    <mergeCell ref="D18:E18"/>
    <mergeCell ref="D19:E19"/>
    <mergeCell ref="D20:E20"/>
    <mergeCell ref="D23:E23"/>
    <mergeCell ref="D38:E38"/>
    <mergeCell ref="B25:C25"/>
    <mergeCell ref="D25:E25"/>
    <mergeCell ref="D26:E26"/>
    <mergeCell ref="D27:E27"/>
    <mergeCell ref="D30:E30"/>
    <mergeCell ref="D31:E31"/>
    <mergeCell ref="B32:C32"/>
    <mergeCell ref="D32:E32"/>
    <mergeCell ref="D33:E33"/>
    <mergeCell ref="D34:E34"/>
    <mergeCell ref="D37:E37"/>
    <mergeCell ref="D28:E28"/>
  </mergeCells>
  <dataValidations count="1">
    <dataValidation allowBlank="1" showErrorMessage="1" sqref="E6:G6 B11:G11 B8:G8 D3 C19:C24 B5:D6 C33:C38 C26:C31 F15:G38 D15:D38 B14:B38 C15:C17"/>
  </dataValidations>
  <pageMargins left="0.25" right="0.25" top="0.75" bottom="0.75" header="0.3" footer="0.3"/>
  <pageSetup scale="89" orientation="landscape" r:id="rId1"/>
  <rowBreaks count="1" manualBreakCount="1">
    <brk id="1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00" workbookViewId="0">
      <selection activeCell="C20" sqref="C20"/>
    </sheetView>
  </sheetViews>
  <sheetFormatPr defaultColWidth="9.140625" defaultRowHeight="15" x14ac:dyDescent="0.25"/>
  <cols>
    <col min="1" max="1" width="5.5703125" style="30" customWidth="1"/>
    <col min="2" max="2" width="5.7109375" style="30" customWidth="1"/>
    <col min="3" max="3" width="150.7109375" style="13" customWidth="1"/>
    <col min="4" max="16384" width="9.140625" style="13"/>
  </cols>
  <sheetData>
    <row r="1" spans="1:29" s="29" customFormat="1" ht="18.75" x14ac:dyDescent="0.3">
      <c r="A1" s="28"/>
      <c r="B1" s="28"/>
      <c r="C1" s="108" t="s">
        <v>28</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75" x14ac:dyDescent="0.3">
      <c r="C2" s="31"/>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29" s="34" customFormat="1" x14ac:dyDescent="0.25">
      <c r="A3" s="32"/>
      <c r="B3" s="33"/>
      <c r="C3" s="33" t="s">
        <v>29</v>
      </c>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s="35" customFormat="1" x14ac:dyDescent="0.25">
      <c r="A4" s="32"/>
      <c r="B4" s="32"/>
      <c r="C4" s="115"/>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s="35" customFormat="1" ht="45" x14ac:dyDescent="0.25">
      <c r="A5" s="32"/>
      <c r="B5" s="36" t="s">
        <v>30</v>
      </c>
      <c r="C5" s="37" t="s">
        <v>31</v>
      </c>
      <c r="D5" s="32"/>
      <c r="E5" s="32"/>
      <c r="F5" s="32"/>
      <c r="G5" s="32"/>
      <c r="H5" s="32"/>
      <c r="I5" s="32"/>
      <c r="J5" s="32"/>
      <c r="K5" s="32"/>
      <c r="L5" s="32"/>
      <c r="M5" s="32"/>
      <c r="N5" s="32"/>
      <c r="O5" s="32"/>
      <c r="P5" s="32"/>
      <c r="Q5" s="32"/>
      <c r="R5" s="32"/>
      <c r="S5" s="32"/>
      <c r="T5" s="32"/>
      <c r="U5" s="32"/>
      <c r="V5" s="32"/>
      <c r="W5" s="32"/>
      <c r="X5" s="32"/>
      <c r="Y5" s="32"/>
      <c r="Z5" s="32"/>
      <c r="AA5" s="32"/>
      <c r="AB5" s="32"/>
      <c r="AC5" s="32"/>
    </row>
    <row r="6" spans="1:29" s="35" customFormat="1" x14ac:dyDescent="0.25">
      <c r="A6" s="32"/>
      <c r="B6" s="38"/>
      <c r="C6" s="37"/>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s="34" customFormat="1" x14ac:dyDescent="0.25">
      <c r="A7" s="32"/>
      <c r="B7" s="32"/>
      <c r="C7" s="37"/>
      <c r="D7" s="32"/>
      <c r="E7" s="32"/>
      <c r="F7" s="32"/>
      <c r="G7" s="32"/>
      <c r="H7" s="32"/>
      <c r="I7" s="32"/>
      <c r="J7" s="32"/>
      <c r="K7" s="32"/>
      <c r="L7" s="32"/>
      <c r="M7" s="32"/>
      <c r="N7" s="32"/>
      <c r="O7" s="32"/>
      <c r="P7" s="32"/>
      <c r="Q7" s="32"/>
      <c r="R7" s="32"/>
      <c r="S7" s="32"/>
      <c r="T7" s="32"/>
      <c r="U7" s="32"/>
      <c r="V7" s="32"/>
      <c r="W7" s="32"/>
      <c r="X7" s="32"/>
      <c r="Y7" s="32"/>
      <c r="Z7" s="32"/>
      <c r="AA7" s="32"/>
      <c r="AB7" s="32"/>
      <c r="AC7" s="32"/>
    </row>
    <row r="8" spans="1:29" s="34" customFormat="1" ht="30" x14ac:dyDescent="0.25">
      <c r="A8" s="32"/>
      <c r="B8" s="36" t="s">
        <v>30</v>
      </c>
      <c r="C8" s="37" t="s">
        <v>32</v>
      </c>
      <c r="D8" s="32"/>
      <c r="E8" s="32"/>
      <c r="F8" s="32"/>
      <c r="G8" s="32"/>
      <c r="H8" s="32"/>
      <c r="I8" s="32"/>
      <c r="J8" s="32"/>
      <c r="K8" s="32"/>
      <c r="L8" s="32"/>
      <c r="M8" s="32"/>
      <c r="N8" s="32"/>
      <c r="O8" s="32"/>
      <c r="P8" s="32"/>
      <c r="Q8" s="32"/>
      <c r="R8" s="32"/>
      <c r="S8" s="32"/>
      <c r="T8" s="32"/>
      <c r="U8" s="32"/>
      <c r="V8" s="32"/>
      <c r="W8" s="32"/>
      <c r="X8" s="32"/>
      <c r="Y8" s="32"/>
      <c r="Z8" s="32"/>
      <c r="AA8" s="32"/>
      <c r="AB8" s="32"/>
      <c r="AC8" s="32"/>
    </row>
    <row r="9" spans="1:29" s="34" customFormat="1" x14ac:dyDescent="0.25">
      <c r="A9" s="32"/>
      <c r="B9" s="32"/>
      <c r="C9" s="37"/>
      <c r="D9" s="32"/>
      <c r="E9" s="32"/>
      <c r="F9" s="32"/>
      <c r="G9" s="32"/>
      <c r="H9" s="32"/>
      <c r="I9" s="32"/>
      <c r="J9" s="32"/>
      <c r="K9" s="32"/>
      <c r="L9" s="32"/>
      <c r="M9" s="32"/>
      <c r="N9" s="32"/>
      <c r="O9" s="32"/>
      <c r="P9" s="32"/>
      <c r="Q9" s="32"/>
      <c r="R9" s="32"/>
      <c r="S9" s="32"/>
      <c r="T9" s="32"/>
      <c r="U9" s="32"/>
      <c r="V9" s="32"/>
      <c r="W9" s="32"/>
      <c r="X9" s="32"/>
      <c r="Y9" s="32"/>
      <c r="Z9" s="32"/>
      <c r="AA9" s="32"/>
      <c r="AB9" s="32"/>
      <c r="AC9" s="32"/>
    </row>
    <row r="10" spans="1:29" s="34" customFormat="1" x14ac:dyDescent="0.25">
      <c r="A10" s="32"/>
      <c r="B10" s="32"/>
      <c r="C10" s="37"/>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s="35" customFormat="1" ht="18" customHeight="1" x14ac:dyDescent="0.25">
      <c r="A11" s="32"/>
      <c r="B11" s="36" t="s">
        <v>30</v>
      </c>
      <c r="C11" s="39" t="s">
        <v>33</v>
      </c>
    </row>
    <row r="12" spans="1:29" s="35" customFormat="1" x14ac:dyDescent="0.25">
      <c r="A12" s="32"/>
      <c r="B12" s="32"/>
      <c r="C12" s="40"/>
    </row>
    <row r="13" spans="1:29" s="35" customFormat="1" x14ac:dyDescent="0.25">
      <c r="A13" s="32"/>
      <c r="B13" s="32"/>
      <c r="C13" s="40"/>
    </row>
    <row r="14" spans="1:29" s="35" customFormat="1" ht="30" x14ac:dyDescent="0.25">
      <c r="A14" s="32"/>
      <c r="B14" s="36" t="s">
        <v>30</v>
      </c>
      <c r="C14" s="37" t="s">
        <v>34</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row>
    <row r="15" spans="1:29" s="34" customFormat="1" x14ac:dyDescent="0.25">
      <c r="A15" s="32"/>
      <c r="B15" s="32"/>
      <c r="C15" s="37"/>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row>
    <row r="16" spans="1:29" s="34" customFormat="1" x14ac:dyDescent="0.25">
      <c r="A16" s="32"/>
      <c r="B16" s="32"/>
      <c r="C16" s="37"/>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row>
    <row r="17" spans="1:3" s="35" customFormat="1" x14ac:dyDescent="0.25">
      <c r="A17" s="32"/>
      <c r="B17" s="36" t="s">
        <v>30</v>
      </c>
      <c r="C17" s="37" t="s">
        <v>35</v>
      </c>
    </row>
    <row r="18" spans="1:3" s="35" customFormat="1" x14ac:dyDescent="0.25">
      <c r="A18" s="32"/>
      <c r="B18" s="32"/>
      <c r="C18" s="37"/>
    </row>
    <row r="19" spans="1:3" s="35" customFormat="1" x14ac:dyDescent="0.25">
      <c r="A19" s="32"/>
      <c r="B19" s="32"/>
      <c r="C19" s="37"/>
    </row>
    <row r="20" spans="1:3" s="35" customFormat="1" x14ac:dyDescent="0.25">
      <c r="A20" s="32"/>
      <c r="B20" s="36" t="s">
        <v>30</v>
      </c>
      <c r="C20" s="41" t="s">
        <v>36</v>
      </c>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tabSelected="1" zoomScale="75" zoomScaleNormal="75" workbookViewId="0">
      <selection activeCell="L17" sqref="L17:L18"/>
    </sheetView>
  </sheetViews>
  <sheetFormatPr defaultColWidth="9.140625" defaultRowHeight="15" x14ac:dyDescent="0.25"/>
  <cols>
    <col min="1" max="1" width="5.7109375" style="13" customWidth="1"/>
    <col min="2" max="2" width="27.7109375" style="13" customWidth="1"/>
    <col min="3" max="3" width="52.140625" style="13" customWidth="1"/>
    <col min="4" max="4" width="27.85546875" style="13" customWidth="1"/>
    <col min="5" max="5" width="50" style="13" customWidth="1"/>
    <col min="6" max="16384" width="9.140625" style="13"/>
  </cols>
  <sheetData>
    <row r="1" spans="2:13" s="23" customFormat="1" ht="16.5" x14ac:dyDescent="0.3">
      <c r="B1" s="149" t="s">
        <v>37</v>
      </c>
      <c r="C1" s="150"/>
      <c r="D1" s="150"/>
      <c r="E1" s="150"/>
      <c r="F1" s="111"/>
      <c r="G1" s="111"/>
      <c r="H1" s="111"/>
      <c r="I1" s="111"/>
      <c r="J1" s="111"/>
      <c r="K1" s="111"/>
      <c r="L1" s="111"/>
      <c r="M1" s="111"/>
    </row>
    <row r="2" spans="2:13" s="23" customFormat="1" ht="15.75" x14ac:dyDescent="0.25">
      <c r="B2" s="42"/>
      <c r="C2" s="43"/>
      <c r="D2" s="44"/>
      <c r="E2" s="111"/>
      <c r="F2" s="106"/>
      <c r="G2" s="106"/>
      <c r="H2" s="106"/>
      <c r="I2" s="106"/>
      <c r="J2" s="106"/>
      <c r="K2" s="106"/>
      <c r="L2" s="106"/>
      <c r="M2" s="106"/>
    </row>
    <row r="3" spans="2:13" ht="45" customHeight="1" x14ac:dyDescent="0.25">
      <c r="B3" s="151" t="s">
        <v>38</v>
      </c>
      <c r="C3" s="151"/>
      <c r="D3" s="151"/>
      <c r="E3" s="151"/>
      <c r="F3" s="109"/>
      <c r="G3" s="109"/>
      <c r="H3" s="109"/>
      <c r="I3" s="109"/>
      <c r="J3" s="109"/>
      <c r="K3" s="109"/>
      <c r="L3" s="109"/>
      <c r="M3" s="109"/>
    </row>
    <row r="5" spans="2:13" ht="30" customHeight="1" x14ac:dyDescent="0.25">
      <c r="B5" s="152" t="s">
        <v>39</v>
      </c>
      <c r="C5" s="152"/>
      <c r="D5" s="152"/>
      <c r="E5" s="152"/>
      <c r="F5" s="109"/>
      <c r="G5" s="109"/>
      <c r="H5" s="109"/>
      <c r="I5" s="109"/>
      <c r="J5" s="109"/>
      <c r="K5" s="109"/>
      <c r="L5" s="109"/>
      <c r="M5" s="109"/>
    </row>
    <row r="6" spans="2:13" x14ac:dyDescent="0.25">
      <c r="B6" s="45"/>
      <c r="C6" s="109"/>
      <c r="D6" s="45"/>
      <c r="E6" s="46"/>
      <c r="F6" s="109"/>
      <c r="G6" s="109"/>
      <c r="H6" s="109"/>
      <c r="I6" s="109"/>
      <c r="J6" s="109"/>
      <c r="K6" s="109"/>
      <c r="L6" s="109"/>
      <c r="M6" s="109"/>
    </row>
    <row r="7" spans="2:13" x14ac:dyDescent="0.25">
      <c r="B7" s="47" t="s">
        <v>40</v>
      </c>
      <c r="C7" s="47" t="s">
        <v>41</v>
      </c>
      <c r="D7" s="47" t="s">
        <v>40</v>
      </c>
      <c r="E7" s="47" t="s">
        <v>42</v>
      </c>
      <c r="F7" s="109"/>
      <c r="G7" s="109"/>
      <c r="H7" s="109"/>
      <c r="I7" s="109"/>
      <c r="J7" s="109"/>
      <c r="K7" s="109"/>
      <c r="L7" s="109"/>
      <c r="M7" s="109"/>
    </row>
    <row r="8" spans="2:13" ht="15" customHeight="1" x14ac:dyDescent="0.25">
      <c r="B8" s="48">
        <v>42879</v>
      </c>
      <c r="C8" s="107" t="s">
        <v>43</v>
      </c>
      <c r="D8" s="104">
        <v>42888</v>
      </c>
      <c r="E8" s="49" t="s">
        <v>44</v>
      </c>
      <c r="F8" s="109"/>
      <c r="G8" s="109"/>
      <c r="H8" s="109"/>
      <c r="I8" s="109"/>
      <c r="J8" s="109"/>
      <c r="K8" s="109"/>
      <c r="L8" s="109"/>
      <c r="M8" s="109"/>
    </row>
    <row r="9" spans="2:13" ht="15" customHeight="1" x14ac:dyDescent="0.25">
      <c r="B9" s="48">
        <v>42880</v>
      </c>
      <c r="C9" s="107" t="s">
        <v>44</v>
      </c>
      <c r="D9" s="104">
        <v>42891</v>
      </c>
      <c r="E9" s="49" t="s">
        <v>44</v>
      </c>
      <c r="F9" s="109"/>
      <c r="G9" s="109"/>
      <c r="H9" s="109"/>
      <c r="I9" s="109"/>
      <c r="J9" s="109"/>
      <c r="K9" s="109"/>
      <c r="L9" s="109"/>
      <c r="M9" s="109"/>
    </row>
    <row r="10" spans="2:13" ht="15" customHeight="1" x14ac:dyDescent="0.25">
      <c r="B10" s="48">
        <v>42881</v>
      </c>
      <c r="C10" s="107" t="s">
        <v>44</v>
      </c>
      <c r="D10" s="104">
        <v>42894</v>
      </c>
      <c r="E10" s="49" t="s">
        <v>44</v>
      </c>
      <c r="F10" s="109"/>
      <c r="G10" s="109"/>
      <c r="H10" s="109"/>
      <c r="I10" s="109"/>
      <c r="J10" s="109"/>
      <c r="K10" s="109"/>
      <c r="L10" s="109"/>
      <c r="M10" s="109"/>
    </row>
    <row r="11" spans="2:13" ht="15" customHeight="1" x14ac:dyDescent="0.25">
      <c r="B11" s="48">
        <v>42886</v>
      </c>
      <c r="C11" s="107" t="s">
        <v>44</v>
      </c>
      <c r="D11" s="104">
        <v>42898</v>
      </c>
      <c r="E11" s="49" t="s">
        <v>44</v>
      </c>
      <c r="F11" s="109"/>
      <c r="G11" s="109"/>
      <c r="H11" s="109"/>
      <c r="I11" s="109"/>
      <c r="J11" s="109"/>
      <c r="K11" s="109"/>
      <c r="L11" s="109"/>
      <c r="M11" s="109"/>
    </row>
    <row r="12" spans="2:13" ht="15" customHeight="1" x14ac:dyDescent="0.25">
      <c r="B12" s="48">
        <v>42887</v>
      </c>
      <c r="C12" s="107" t="s">
        <v>44</v>
      </c>
      <c r="D12" s="104">
        <v>42899</v>
      </c>
      <c r="E12" s="49" t="s">
        <v>44</v>
      </c>
      <c r="F12" s="109"/>
      <c r="G12" s="109"/>
      <c r="H12" s="109"/>
      <c r="I12" s="109"/>
      <c r="J12" s="109"/>
      <c r="K12" s="109"/>
      <c r="L12" s="109"/>
      <c r="M12" s="109"/>
    </row>
    <row r="14" spans="2:13" x14ac:dyDescent="0.25">
      <c r="B14" s="110" t="s">
        <v>45</v>
      </c>
      <c r="C14" s="153" t="s">
        <v>46</v>
      </c>
      <c r="D14" s="153"/>
      <c r="E14" s="50" t="s">
        <v>23</v>
      </c>
      <c r="F14" s="109"/>
      <c r="G14" s="109"/>
      <c r="H14" s="109"/>
      <c r="I14" s="109"/>
      <c r="J14" s="109"/>
      <c r="K14" s="109"/>
      <c r="L14" s="109"/>
      <c r="M14" s="109"/>
    </row>
    <row r="15" spans="2:13" ht="15" customHeight="1" x14ac:dyDescent="0.25">
      <c r="B15" s="107" t="s">
        <v>47</v>
      </c>
      <c r="C15" s="148" t="s">
        <v>48</v>
      </c>
      <c r="D15" s="148"/>
      <c r="E15" s="225" t="s">
        <v>398</v>
      </c>
      <c r="F15" s="109"/>
      <c r="G15" s="109"/>
      <c r="H15" s="109"/>
      <c r="I15" s="109"/>
      <c r="J15" s="109"/>
      <c r="K15" s="109"/>
      <c r="L15" s="109"/>
      <c r="M15" s="109"/>
    </row>
    <row r="16" spans="2:13" ht="15" customHeight="1" x14ac:dyDescent="0.25">
      <c r="B16" s="107" t="s">
        <v>49</v>
      </c>
      <c r="C16" s="148" t="s">
        <v>50</v>
      </c>
      <c r="D16" s="148"/>
      <c r="E16" s="226"/>
      <c r="F16" s="109"/>
      <c r="G16" s="109"/>
      <c r="H16" s="109"/>
      <c r="I16" s="109"/>
      <c r="J16" s="109"/>
      <c r="K16" s="109"/>
      <c r="L16" s="109"/>
      <c r="M16" s="109"/>
    </row>
    <row r="17" spans="2:5" ht="15" customHeight="1" x14ac:dyDescent="0.25">
      <c r="B17" s="107" t="s">
        <v>51</v>
      </c>
      <c r="C17" s="148" t="s">
        <v>52</v>
      </c>
      <c r="D17" s="148"/>
      <c r="E17" s="227"/>
    </row>
    <row r="18" spans="2:5" ht="15" customHeight="1" x14ac:dyDescent="0.25">
      <c r="B18" s="107" t="s">
        <v>53</v>
      </c>
      <c r="C18" s="148" t="s">
        <v>53</v>
      </c>
      <c r="D18" s="148"/>
      <c r="E18" s="51"/>
    </row>
    <row r="19" spans="2:5" ht="15" customHeight="1" x14ac:dyDescent="0.25">
      <c r="B19" s="107" t="s">
        <v>53</v>
      </c>
      <c r="C19" s="148" t="s">
        <v>53</v>
      </c>
      <c r="D19" s="148"/>
      <c r="E19" s="51"/>
    </row>
    <row r="20" spans="2:5" ht="15" customHeight="1" x14ac:dyDescent="0.25">
      <c r="B20" s="107" t="s">
        <v>53</v>
      </c>
      <c r="C20" s="148" t="s">
        <v>53</v>
      </c>
      <c r="D20" s="148"/>
      <c r="E20" s="51"/>
    </row>
    <row r="21" spans="2:5" ht="15" customHeight="1" x14ac:dyDescent="0.25">
      <c r="B21" s="107"/>
      <c r="C21" s="148"/>
      <c r="D21" s="148"/>
      <c r="E21" s="51"/>
    </row>
    <row r="22" spans="2:5" ht="15" customHeight="1" x14ac:dyDescent="0.25">
      <c r="B22" s="107"/>
      <c r="C22" s="148"/>
      <c r="D22" s="148"/>
      <c r="E22" s="51"/>
    </row>
    <row r="23" spans="2:5" ht="15" customHeight="1" x14ac:dyDescent="0.25">
      <c r="B23" s="107"/>
      <c r="C23" s="148"/>
      <c r="D23" s="148"/>
      <c r="E23" s="51"/>
    </row>
    <row r="24" spans="2:5" ht="15" customHeight="1" x14ac:dyDescent="0.25">
      <c r="B24" s="107"/>
      <c r="C24" s="148"/>
      <c r="D24" s="148"/>
      <c r="E24" s="51"/>
    </row>
    <row r="25" spans="2:5" ht="15" customHeight="1" x14ac:dyDescent="0.25">
      <c r="B25" s="107"/>
      <c r="C25" s="148"/>
      <c r="D25" s="148"/>
      <c r="E25" s="51"/>
    </row>
    <row r="26" spans="2:5" ht="15" customHeight="1" x14ac:dyDescent="0.25">
      <c r="B26" s="107"/>
      <c r="C26" s="148"/>
      <c r="D26" s="148"/>
      <c r="E26" s="51"/>
    </row>
    <row r="27" spans="2:5" ht="15" customHeight="1" x14ac:dyDescent="0.25">
      <c r="B27" s="107"/>
      <c r="C27" s="148"/>
      <c r="D27" s="148"/>
      <c r="E27" s="51"/>
    </row>
    <row r="28" spans="2:5" ht="15" customHeight="1" x14ac:dyDescent="0.25">
      <c r="B28" s="107"/>
      <c r="C28" s="148"/>
      <c r="D28" s="148"/>
      <c r="E28" s="51"/>
    </row>
    <row r="29" spans="2:5" ht="15" customHeight="1" x14ac:dyDescent="0.25">
      <c r="B29" s="107"/>
      <c r="C29" s="148"/>
      <c r="D29" s="148"/>
      <c r="E29" s="51"/>
    </row>
    <row r="30" spans="2:5" ht="15" customHeight="1" x14ac:dyDescent="0.25">
      <c r="B30" s="107"/>
      <c r="C30" s="148"/>
      <c r="D30" s="148"/>
      <c r="E30" s="51"/>
    </row>
    <row r="31" spans="2:5" ht="15" customHeight="1" x14ac:dyDescent="0.25">
      <c r="B31" s="107"/>
      <c r="C31" s="148"/>
      <c r="D31" s="148"/>
      <c r="E31" s="51"/>
    </row>
    <row r="32" spans="2:5" ht="15" customHeight="1" x14ac:dyDescent="0.25">
      <c r="B32" s="107"/>
      <c r="C32" s="148"/>
      <c r="D32" s="148"/>
      <c r="E32" s="51"/>
    </row>
    <row r="33" spans="2:5" ht="15" customHeight="1" x14ac:dyDescent="0.25">
      <c r="B33" s="107"/>
      <c r="C33" s="148"/>
      <c r="D33" s="148"/>
      <c r="E33" s="51"/>
    </row>
    <row r="34" spans="2:5" ht="15" customHeight="1" x14ac:dyDescent="0.25">
      <c r="B34" s="107"/>
      <c r="C34" s="148"/>
      <c r="D34" s="148"/>
      <c r="E34" s="51"/>
    </row>
    <row r="35" spans="2:5" ht="15" customHeight="1" x14ac:dyDescent="0.25">
      <c r="B35" s="107"/>
      <c r="C35" s="148"/>
      <c r="D35" s="148"/>
      <c r="E35" s="107"/>
    </row>
    <row r="36" spans="2:5" x14ac:dyDescent="0.25">
      <c r="B36" s="52"/>
      <c r="C36" s="53"/>
      <c r="D36" s="53"/>
      <c r="E36" s="52"/>
    </row>
  </sheetData>
  <mergeCells count="26">
    <mergeCell ref="C16:D16"/>
    <mergeCell ref="B1:E1"/>
    <mergeCell ref="B3:E3"/>
    <mergeCell ref="B5:E5"/>
    <mergeCell ref="C14:D14"/>
    <mergeCell ref="C15:D15"/>
    <mergeCell ref="E15:E17"/>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25" right="0.25"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topLeftCell="A10" zoomScale="75" zoomScaleNormal="75" workbookViewId="0">
      <selection activeCell="R10" sqref="R10"/>
    </sheetView>
  </sheetViews>
  <sheetFormatPr defaultColWidth="9.140625" defaultRowHeight="15.75" x14ac:dyDescent="0.25"/>
  <cols>
    <col min="1" max="1" width="5.7109375" style="23" customWidth="1"/>
    <col min="2" max="2" width="14.7109375" style="23" customWidth="1"/>
    <col min="3" max="3" width="9.85546875" style="23" customWidth="1"/>
    <col min="4" max="4" width="14.7109375" style="23" customWidth="1"/>
    <col min="5" max="5" width="9.85546875" style="23" customWidth="1"/>
    <col min="6" max="6" width="14.7109375" style="23" customWidth="1"/>
    <col min="7" max="7" width="9.85546875" style="23" customWidth="1"/>
    <col min="8" max="8" width="15.28515625" style="23" bestFit="1" customWidth="1"/>
    <col min="9" max="9" width="9.85546875" style="23" customWidth="1"/>
    <col min="10" max="10" width="14.7109375" style="23" customWidth="1"/>
    <col min="11" max="11" width="9.85546875" style="23" customWidth="1"/>
    <col min="12" max="12" width="14.7109375" style="23" customWidth="1"/>
    <col min="13" max="13" width="9.85546875" style="23" customWidth="1"/>
    <col min="14" max="16384" width="9.140625" style="23"/>
  </cols>
  <sheetData>
    <row r="1" spans="2:13" ht="18.75" x14ac:dyDescent="0.3">
      <c r="B1" s="149" t="s">
        <v>54</v>
      </c>
      <c r="C1" s="178"/>
      <c r="D1" s="178"/>
      <c r="E1" s="178"/>
      <c r="F1" s="179"/>
      <c r="G1" s="179"/>
      <c r="H1" s="179"/>
      <c r="I1" s="179"/>
      <c r="J1" s="179"/>
      <c r="K1" s="179"/>
      <c r="L1" s="179"/>
      <c r="M1" s="179"/>
    </row>
    <row r="2" spans="2:13" ht="15.75" customHeight="1" x14ac:dyDescent="0.25">
      <c r="B2" s="54"/>
      <c r="C2" s="54"/>
      <c r="D2" s="54"/>
      <c r="E2" s="54"/>
      <c r="F2" s="54"/>
      <c r="G2" s="54"/>
      <c r="H2" s="54"/>
      <c r="I2" s="54"/>
      <c r="J2" s="54"/>
      <c r="K2" s="54"/>
      <c r="L2" s="54"/>
      <c r="M2" s="54"/>
    </row>
    <row r="3" spans="2:13" x14ac:dyDescent="0.25">
      <c r="B3" s="169" t="s">
        <v>54</v>
      </c>
      <c r="C3" s="169"/>
      <c r="D3" s="169"/>
      <c r="E3" s="169"/>
      <c r="F3" s="169"/>
      <c r="G3" s="169"/>
      <c r="H3" s="169"/>
      <c r="I3" s="177"/>
      <c r="J3" s="177"/>
      <c r="K3" s="177"/>
      <c r="L3" s="177"/>
      <c r="M3" s="177"/>
    </row>
    <row r="4" spans="2:13" s="56" customFormat="1" ht="45" customHeight="1" x14ac:dyDescent="0.25">
      <c r="B4" s="113" t="s">
        <v>55</v>
      </c>
      <c r="C4" s="55" t="s">
        <v>56</v>
      </c>
      <c r="D4" s="113" t="s">
        <v>57</v>
      </c>
      <c r="E4" s="36">
        <v>411</v>
      </c>
      <c r="F4" s="113" t="s">
        <v>58</v>
      </c>
      <c r="G4" s="102">
        <v>1</v>
      </c>
      <c r="H4" s="113" t="s">
        <v>59</v>
      </c>
      <c r="I4" s="102">
        <v>0.93</v>
      </c>
      <c r="J4" s="169"/>
      <c r="K4" s="169"/>
      <c r="L4" s="169"/>
      <c r="M4" s="169"/>
    </row>
    <row r="5" spans="2:13" ht="45" customHeight="1" x14ac:dyDescent="0.25">
      <c r="B5" s="113" t="s">
        <v>60</v>
      </c>
      <c r="C5" s="102">
        <v>0.64</v>
      </c>
      <c r="D5" s="113" t="s">
        <v>61</v>
      </c>
      <c r="E5" s="102">
        <v>0.06</v>
      </c>
      <c r="F5" s="113" t="s">
        <v>62</v>
      </c>
      <c r="G5" s="102">
        <v>0.1</v>
      </c>
      <c r="H5" s="113" t="s">
        <v>63</v>
      </c>
      <c r="I5" s="102">
        <v>0.1</v>
      </c>
      <c r="J5" s="169"/>
      <c r="K5" s="169"/>
      <c r="L5" s="169"/>
      <c r="M5" s="169"/>
    </row>
    <row r="6" spans="2:13" x14ac:dyDescent="0.25">
      <c r="B6" s="57"/>
      <c r="C6" s="57"/>
      <c r="D6" s="57"/>
      <c r="E6" s="57"/>
      <c r="F6" s="57"/>
      <c r="G6" s="57"/>
      <c r="H6" s="57"/>
      <c r="I6" s="57"/>
      <c r="J6" s="57"/>
      <c r="K6" s="57"/>
      <c r="L6" s="57"/>
      <c r="M6" s="57"/>
    </row>
    <row r="7" spans="2:13" s="56" customFormat="1" x14ac:dyDescent="0.25">
      <c r="B7" s="169" t="s">
        <v>64</v>
      </c>
      <c r="C7" s="169"/>
      <c r="D7" s="169"/>
      <c r="E7" s="169"/>
      <c r="F7" s="169"/>
      <c r="G7" s="169"/>
      <c r="H7" s="169"/>
      <c r="I7" s="177"/>
      <c r="J7" s="177"/>
      <c r="K7" s="177"/>
      <c r="L7" s="177"/>
      <c r="M7" s="177"/>
    </row>
    <row r="8" spans="2:13" s="56" customFormat="1" ht="60" customHeight="1" x14ac:dyDescent="0.25">
      <c r="B8" s="113" t="s">
        <v>65</v>
      </c>
      <c r="C8" s="36">
        <v>0</v>
      </c>
      <c r="D8" s="113" t="s">
        <v>66</v>
      </c>
      <c r="E8" s="102">
        <v>0.24</v>
      </c>
      <c r="F8" s="113" t="s">
        <v>67</v>
      </c>
      <c r="G8" s="102">
        <v>0.41</v>
      </c>
      <c r="H8" s="113" t="s">
        <v>68</v>
      </c>
      <c r="I8" s="102">
        <v>0.03</v>
      </c>
      <c r="J8" s="103" t="s">
        <v>69</v>
      </c>
      <c r="K8" s="102">
        <v>0.26</v>
      </c>
      <c r="L8" s="103" t="s">
        <v>70</v>
      </c>
      <c r="M8" s="102">
        <v>0.05</v>
      </c>
    </row>
    <row r="9" spans="2:13" s="56" customFormat="1" x14ac:dyDescent="0.25">
      <c r="B9" s="57"/>
      <c r="C9" s="57"/>
      <c r="D9" s="57"/>
      <c r="E9" s="57"/>
      <c r="F9" s="57"/>
      <c r="G9" s="57"/>
      <c r="H9" s="57"/>
      <c r="I9" s="57"/>
      <c r="J9" s="57"/>
      <c r="K9" s="57"/>
      <c r="L9" s="57"/>
      <c r="M9" s="57"/>
    </row>
    <row r="10" spans="2:13" s="56" customFormat="1" x14ac:dyDescent="0.25">
      <c r="B10" s="169" t="s">
        <v>71</v>
      </c>
      <c r="C10" s="169"/>
      <c r="D10" s="169"/>
      <c r="E10" s="169"/>
      <c r="F10" s="169"/>
      <c r="G10" s="169"/>
      <c r="H10" s="169"/>
      <c r="I10" s="177"/>
      <c r="J10" s="177"/>
      <c r="K10" s="177"/>
      <c r="L10" s="177"/>
      <c r="M10" s="177"/>
    </row>
    <row r="11" spans="2:13" s="56" customFormat="1" ht="32.25" customHeight="1" x14ac:dyDescent="0.25">
      <c r="B11" s="175" t="s">
        <v>72</v>
      </c>
      <c r="C11" s="176"/>
      <c r="D11" s="36">
        <v>0</v>
      </c>
      <c r="E11" s="175" t="s">
        <v>73</v>
      </c>
      <c r="F11" s="176"/>
      <c r="G11" s="36">
        <v>1</v>
      </c>
      <c r="H11" s="175" t="s">
        <v>74</v>
      </c>
      <c r="I11" s="176"/>
      <c r="J11" s="36">
        <v>0</v>
      </c>
      <c r="K11" s="175" t="s">
        <v>75</v>
      </c>
      <c r="L11" s="176"/>
      <c r="M11" s="36">
        <v>1</v>
      </c>
    </row>
    <row r="12" spans="2:13" s="56" customFormat="1" ht="45" customHeight="1" x14ac:dyDescent="0.25">
      <c r="B12" s="175" t="s">
        <v>76</v>
      </c>
      <c r="C12" s="176"/>
      <c r="D12" s="36">
        <v>0</v>
      </c>
      <c r="E12" s="175" t="s">
        <v>77</v>
      </c>
      <c r="F12" s="176"/>
      <c r="G12" s="36">
        <v>0</v>
      </c>
      <c r="H12" s="175" t="s">
        <v>78</v>
      </c>
      <c r="I12" s="176"/>
      <c r="J12" s="36">
        <v>2</v>
      </c>
      <c r="K12" s="175" t="s">
        <v>79</v>
      </c>
      <c r="L12" s="176"/>
      <c r="M12" s="36" t="s">
        <v>80</v>
      </c>
    </row>
    <row r="13" spans="2:13" s="56" customFormat="1" x14ac:dyDescent="0.25">
      <c r="B13" s="57"/>
      <c r="C13" s="57"/>
      <c r="D13" s="57"/>
      <c r="E13" s="57"/>
      <c r="F13" s="57"/>
      <c r="G13" s="57"/>
      <c r="H13" s="57"/>
      <c r="I13" s="57"/>
      <c r="J13" s="57"/>
      <c r="K13" s="57"/>
      <c r="L13" s="57"/>
      <c r="M13" s="57"/>
    </row>
    <row r="14" spans="2:13" s="56" customFormat="1" x14ac:dyDescent="0.25">
      <c r="B14" s="169" t="s">
        <v>81</v>
      </c>
      <c r="C14" s="169"/>
      <c r="D14" s="169"/>
      <c r="E14" s="169"/>
      <c r="F14" s="169"/>
      <c r="G14" s="169"/>
      <c r="H14" s="169"/>
      <c r="I14" s="177"/>
      <c r="J14" s="177"/>
      <c r="K14" s="177"/>
      <c r="L14" s="177"/>
      <c r="M14" s="177"/>
    </row>
    <row r="15" spans="2:13" ht="32.25" customHeight="1" x14ac:dyDescent="0.25">
      <c r="B15" s="175" t="s">
        <v>82</v>
      </c>
      <c r="C15" s="176"/>
      <c r="D15" s="36"/>
      <c r="E15" s="175" t="s">
        <v>83</v>
      </c>
      <c r="F15" s="176"/>
      <c r="G15" s="36" t="s">
        <v>84</v>
      </c>
      <c r="H15" s="175" t="s">
        <v>85</v>
      </c>
      <c r="I15" s="176"/>
      <c r="J15" s="36"/>
      <c r="K15" s="175" t="s">
        <v>86</v>
      </c>
      <c r="L15" s="176"/>
      <c r="M15" s="36"/>
    </row>
    <row r="16" spans="2:13" ht="32.25" customHeight="1" x14ac:dyDescent="0.25">
      <c r="B16" s="175" t="s">
        <v>87</v>
      </c>
      <c r="C16" s="176"/>
      <c r="D16" s="36" t="s">
        <v>88</v>
      </c>
      <c r="E16" s="175" t="s">
        <v>89</v>
      </c>
      <c r="F16" s="176"/>
      <c r="G16" s="36" t="s">
        <v>88</v>
      </c>
      <c r="H16" s="175" t="s">
        <v>90</v>
      </c>
      <c r="I16" s="176"/>
      <c r="J16" s="36"/>
      <c r="K16" s="175" t="s">
        <v>91</v>
      </c>
      <c r="L16" s="176"/>
      <c r="M16" s="36"/>
    </row>
    <row r="17" spans="2:13" ht="34.5" customHeight="1" x14ac:dyDescent="0.25">
      <c r="B17" s="175" t="s">
        <v>92</v>
      </c>
      <c r="C17" s="176"/>
      <c r="D17" s="102">
        <v>0.26</v>
      </c>
      <c r="E17" s="175" t="s">
        <v>93</v>
      </c>
      <c r="F17" s="176"/>
      <c r="G17" s="102">
        <v>0.17</v>
      </c>
      <c r="H17" s="175" t="s">
        <v>94</v>
      </c>
      <c r="I17" s="176"/>
      <c r="J17" s="102">
        <v>0.85</v>
      </c>
      <c r="K17" s="175" t="s">
        <v>95</v>
      </c>
      <c r="L17" s="176"/>
      <c r="M17" s="36"/>
    </row>
    <row r="18" spans="2:13" ht="45" customHeight="1" x14ac:dyDescent="0.25">
      <c r="B18" s="175" t="s">
        <v>96</v>
      </c>
      <c r="C18" s="176"/>
      <c r="D18" s="36"/>
      <c r="E18" s="175" t="s">
        <v>97</v>
      </c>
      <c r="F18" s="176"/>
      <c r="G18" s="36"/>
      <c r="H18" s="175" t="s">
        <v>98</v>
      </c>
      <c r="I18" s="176"/>
      <c r="J18" s="36"/>
      <c r="K18" s="175" t="s">
        <v>99</v>
      </c>
      <c r="L18" s="176"/>
      <c r="M18" s="36"/>
    </row>
    <row r="19" spans="2:13" ht="30.75" customHeight="1" x14ac:dyDescent="0.25">
      <c r="B19" s="167" t="s">
        <v>100</v>
      </c>
      <c r="C19" s="168"/>
      <c r="D19" s="36"/>
      <c r="E19" s="167" t="s">
        <v>101</v>
      </c>
      <c r="F19" s="168"/>
      <c r="G19" s="36"/>
      <c r="H19" s="169"/>
      <c r="I19" s="169"/>
      <c r="J19" s="169"/>
      <c r="K19" s="170"/>
      <c r="L19" s="171"/>
      <c r="M19" s="169"/>
    </row>
    <row r="20" spans="2:13" ht="15.75" customHeight="1" x14ac:dyDescent="0.25">
      <c r="B20" s="58"/>
      <c r="C20" s="59"/>
      <c r="D20" s="60"/>
      <c r="E20" s="58"/>
      <c r="F20" s="59"/>
      <c r="G20" s="60"/>
      <c r="H20" s="58"/>
      <c r="I20" s="59"/>
      <c r="J20" s="60"/>
      <c r="K20" s="58"/>
      <c r="L20" s="59"/>
      <c r="M20" s="60"/>
    </row>
    <row r="21" spans="2:13" ht="15.75" customHeight="1" x14ac:dyDescent="0.25">
      <c r="B21" s="54"/>
      <c r="C21" s="61"/>
      <c r="D21" s="62"/>
      <c r="E21" s="54"/>
      <c r="F21" s="61"/>
      <c r="G21" s="62"/>
      <c r="H21" s="54"/>
      <c r="I21" s="61"/>
      <c r="J21" s="62"/>
      <c r="K21" s="54"/>
      <c r="L21" s="61"/>
      <c r="M21" s="62"/>
    </row>
    <row r="22" spans="2:13" ht="15.75" customHeight="1" x14ac:dyDescent="0.25">
      <c r="B22" s="172" t="s">
        <v>102</v>
      </c>
      <c r="C22" s="173"/>
      <c r="D22" s="173"/>
      <c r="E22" s="173"/>
      <c r="F22" s="173"/>
      <c r="G22" s="173"/>
      <c r="H22" s="173"/>
      <c r="I22" s="173"/>
      <c r="J22" s="173"/>
      <c r="K22" s="173"/>
      <c r="L22" s="173"/>
      <c r="M22" s="174"/>
    </row>
    <row r="23" spans="2:13" ht="15.75" customHeight="1" x14ac:dyDescent="0.25">
      <c r="B23" s="161"/>
      <c r="C23" s="162"/>
      <c r="D23" s="159" t="s">
        <v>103</v>
      </c>
      <c r="E23" s="163"/>
      <c r="F23" s="163"/>
      <c r="G23" s="164"/>
      <c r="H23" s="161" t="s">
        <v>88</v>
      </c>
      <c r="I23" s="162"/>
      <c r="J23" s="159" t="s">
        <v>104</v>
      </c>
      <c r="K23" s="163"/>
      <c r="L23" s="163"/>
      <c r="M23" s="164"/>
    </row>
    <row r="24" spans="2:13" ht="15.75" customHeight="1" x14ac:dyDescent="0.25">
      <c r="B24" s="161" t="s">
        <v>88</v>
      </c>
      <c r="C24" s="162"/>
      <c r="D24" s="159" t="s">
        <v>105</v>
      </c>
      <c r="E24" s="163"/>
      <c r="F24" s="163"/>
      <c r="G24" s="164"/>
      <c r="H24" s="161"/>
      <c r="I24" s="162"/>
      <c r="J24" s="159" t="s">
        <v>106</v>
      </c>
      <c r="K24" s="163"/>
      <c r="L24" s="163"/>
      <c r="M24" s="164"/>
    </row>
    <row r="25" spans="2:13" s="56" customFormat="1" ht="15.75" customHeight="1" x14ac:dyDescent="0.25">
      <c r="B25" s="161" t="s">
        <v>88</v>
      </c>
      <c r="C25" s="162"/>
      <c r="D25" s="159" t="s">
        <v>107</v>
      </c>
      <c r="E25" s="163"/>
      <c r="F25" s="163"/>
      <c r="G25" s="164"/>
      <c r="H25" s="161"/>
      <c r="I25" s="162"/>
      <c r="J25" s="159" t="s">
        <v>108</v>
      </c>
      <c r="K25" s="163"/>
      <c r="L25" s="163"/>
      <c r="M25" s="164"/>
    </row>
    <row r="26" spans="2:13" s="56" customFormat="1" ht="15.75" customHeight="1" x14ac:dyDescent="0.25">
      <c r="B26" s="161"/>
      <c r="C26" s="162"/>
      <c r="D26" s="159" t="s">
        <v>109</v>
      </c>
      <c r="E26" s="163"/>
      <c r="F26" s="163"/>
      <c r="G26" s="164"/>
      <c r="H26" s="161"/>
      <c r="I26" s="162"/>
      <c r="J26" s="159" t="s">
        <v>110</v>
      </c>
      <c r="K26" s="163"/>
      <c r="L26" s="163"/>
      <c r="M26" s="164"/>
    </row>
    <row r="27" spans="2:13" ht="15.75" customHeight="1" x14ac:dyDescent="0.25">
      <c r="B27" s="161"/>
      <c r="C27" s="162"/>
      <c r="D27" s="159" t="s">
        <v>111</v>
      </c>
      <c r="E27" s="163"/>
      <c r="F27" s="163"/>
      <c r="G27" s="164"/>
      <c r="H27" s="161"/>
      <c r="I27" s="162"/>
      <c r="J27" s="159"/>
      <c r="K27" s="163"/>
      <c r="L27" s="163"/>
      <c r="M27" s="164"/>
    </row>
    <row r="28" spans="2:13" ht="15.75" customHeight="1" x14ac:dyDescent="0.25">
      <c r="B28" s="54"/>
      <c r="C28" s="54"/>
      <c r="D28" s="54"/>
      <c r="E28" s="54"/>
      <c r="F28" s="56"/>
      <c r="G28" s="56"/>
      <c r="H28" s="56"/>
      <c r="I28" s="56"/>
      <c r="J28" s="56"/>
      <c r="K28" s="56"/>
      <c r="L28" s="56"/>
      <c r="M28" s="56"/>
    </row>
    <row r="29" spans="2:13" ht="15.75" customHeight="1" x14ac:dyDescent="0.25">
      <c r="B29" s="165" t="s">
        <v>112</v>
      </c>
      <c r="C29" s="166"/>
      <c r="D29" s="166"/>
      <c r="E29" s="166"/>
      <c r="F29" s="166"/>
      <c r="G29" s="166"/>
      <c r="H29" s="166"/>
      <c r="I29" s="166"/>
      <c r="J29" s="166"/>
      <c r="K29" s="166"/>
      <c r="L29" s="166"/>
      <c r="M29" s="166"/>
    </row>
    <row r="30" spans="2:13" ht="15.75" customHeight="1" x14ac:dyDescent="0.25">
      <c r="B30" s="161"/>
      <c r="C30" s="162"/>
      <c r="D30" s="159" t="s">
        <v>103</v>
      </c>
      <c r="E30" s="163"/>
      <c r="F30" s="163"/>
      <c r="G30" s="164"/>
      <c r="H30" s="161" t="s">
        <v>88</v>
      </c>
      <c r="I30" s="162"/>
      <c r="J30" s="159" t="s">
        <v>104</v>
      </c>
      <c r="K30" s="163"/>
      <c r="L30" s="163"/>
      <c r="M30" s="164"/>
    </row>
    <row r="31" spans="2:13" ht="15.75" customHeight="1" x14ac:dyDescent="0.25">
      <c r="B31" s="161" t="s">
        <v>88</v>
      </c>
      <c r="C31" s="162"/>
      <c r="D31" s="159" t="s">
        <v>105</v>
      </c>
      <c r="E31" s="163"/>
      <c r="F31" s="163"/>
      <c r="G31" s="164"/>
      <c r="H31" s="161"/>
      <c r="I31" s="162"/>
      <c r="J31" s="159" t="s">
        <v>106</v>
      </c>
      <c r="K31" s="163"/>
      <c r="L31" s="163"/>
      <c r="M31" s="164"/>
    </row>
    <row r="32" spans="2:13" ht="15.75" customHeight="1" x14ac:dyDescent="0.25">
      <c r="B32" s="161" t="s">
        <v>88</v>
      </c>
      <c r="C32" s="162"/>
      <c r="D32" s="159" t="s">
        <v>107</v>
      </c>
      <c r="E32" s="163"/>
      <c r="F32" s="163"/>
      <c r="G32" s="164"/>
      <c r="H32" s="161"/>
      <c r="I32" s="162"/>
      <c r="J32" s="159" t="s">
        <v>108</v>
      </c>
      <c r="K32" s="163"/>
      <c r="L32" s="163"/>
      <c r="M32" s="164"/>
    </row>
    <row r="33" spans="2:13" s="56" customFormat="1" ht="15.75" customHeight="1" x14ac:dyDescent="0.25">
      <c r="B33" s="161"/>
      <c r="C33" s="162"/>
      <c r="D33" s="159" t="s">
        <v>109</v>
      </c>
      <c r="E33" s="163"/>
      <c r="F33" s="163"/>
      <c r="G33" s="164"/>
      <c r="H33" s="161"/>
      <c r="I33" s="162"/>
      <c r="J33" s="159" t="s">
        <v>110</v>
      </c>
      <c r="K33" s="163"/>
      <c r="L33" s="163"/>
      <c r="M33" s="164"/>
    </row>
    <row r="34" spans="2:13" ht="15.75" customHeight="1" x14ac:dyDescent="0.25">
      <c r="B34" s="161" t="s">
        <v>88</v>
      </c>
      <c r="C34" s="162"/>
      <c r="D34" s="159" t="s">
        <v>111</v>
      </c>
      <c r="E34" s="163"/>
      <c r="F34" s="163"/>
      <c r="G34" s="164"/>
      <c r="H34" s="161"/>
      <c r="I34" s="162"/>
      <c r="J34" s="159"/>
      <c r="K34" s="163"/>
      <c r="L34" s="163"/>
      <c r="M34" s="164"/>
    </row>
    <row r="35" spans="2:13" ht="15.75" customHeight="1" x14ac:dyDescent="0.25">
      <c r="B35" s="57"/>
      <c r="C35" s="57"/>
      <c r="D35" s="57"/>
      <c r="E35" s="57"/>
      <c r="F35" s="56"/>
      <c r="G35" s="56"/>
      <c r="H35" s="56"/>
      <c r="I35" s="56"/>
      <c r="J35" s="56"/>
      <c r="K35" s="56"/>
      <c r="L35" s="56"/>
      <c r="M35" s="56"/>
    </row>
    <row r="36" spans="2:13" ht="15.75" customHeight="1" x14ac:dyDescent="0.25">
      <c r="B36" s="154" t="s">
        <v>113</v>
      </c>
      <c r="C36" s="155"/>
      <c r="D36" s="155"/>
      <c r="E36" s="155"/>
      <c r="F36" s="156"/>
      <c r="G36" s="156"/>
      <c r="H36" s="156"/>
      <c r="I36" s="156"/>
      <c r="J36" s="156"/>
      <c r="K36" s="156"/>
      <c r="L36" s="156"/>
      <c r="M36" s="156"/>
    </row>
    <row r="37" spans="2:13" ht="15.75" customHeight="1" x14ac:dyDescent="0.25">
      <c r="B37" s="157"/>
      <c r="C37" s="158"/>
      <c r="D37" s="160" t="s">
        <v>103</v>
      </c>
      <c r="E37" s="158"/>
      <c r="F37" s="158"/>
      <c r="G37" s="158"/>
      <c r="H37" s="157"/>
      <c r="I37" s="158"/>
      <c r="J37" s="160" t="s">
        <v>104</v>
      </c>
      <c r="K37" s="158"/>
      <c r="L37" s="158"/>
      <c r="M37" s="158"/>
    </row>
    <row r="38" spans="2:13" ht="15.75" customHeight="1" x14ac:dyDescent="0.25">
      <c r="B38" s="157"/>
      <c r="C38" s="158"/>
      <c r="D38" s="160" t="s">
        <v>105</v>
      </c>
      <c r="E38" s="158"/>
      <c r="F38" s="158"/>
      <c r="G38" s="158"/>
      <c r="H38" s="157"/>
      <c r="I38" s="158"/>
      <c r="J38" s="160" t="s">
        <v>106</v>
      </c>
      <c r="K38" s="158"/>
      <c r="L38" s="158"/>
      <c r="M38" s="158"/>
    </row>
    <row r="39" spans="2:13" ht="15.75" customHeight="1" x14ac:dyDescent="0.25">
      <c r="B39" s="157"/>
      <c r="C39" s="158"/>
      <c r="D39" s="160" t="s">
        <v>107</v>
      </c>
      <c r="E39" s="158"/>
      <c r="F39" s="158"/>
      <c r="G39" s="158"/>
      <c r="H39" s="157"/>
      <c r="I39" s="158"/>
      <c r="J39" s="160" t="s">
        <v>108</v>
      </c>
      <c r="K39" s="158"/>
      <c r="L39" s="158"/>
      <c r="M39" s="158"/>
    </row>
    <row r="40" spans="2:13" s="56" customFormat="1" x14ac:dyDescent="0.25">
      <c r="B40" s="157"/>
      <c r="C40" s="158"/>
      <c r="D40" s="160" t="s">
        <v>109</v>
      </c>
      <c r="E40" s="158"/>
      <c r="F40" s="158"/>
      <c r="G40" s="158"/>
      <c r="H40" s="157"/>
      <c r="I40" s="158"/>
      <c r="J40" s="160" t="s">
        <v>110</v>
      </c>
      <c r="K40" s="158"/>
      <c r="L40" s="158"/>
      <c r="M40" s="158"/>
    </row>
    <row r="41" spans="2:13" ht="15.75" customHeight="1" x14ac:dyDescent="0.25">
      <c r="B41" s="157"/>
      <c r="C41" s="158"/>
      <c r="D41" s="160" t="s">
        <v>111</v>
      </c>
      <c r="E41" s="158"/>
      <c r="F41" s="158"/>
      <c r="G41" s="158"/>
      <c r="H41" s="157"/>
      <c r="I41" s="158"/>
      <c r="J41" s="160"/>
      <c r="K41" s="158"/>
      <c r="L41" s="158"/>
      <c r="M41" s="158"/>
    </row>
    <row r="42" spans="2:13" x14ac:dyDescent="0.25">
      <c r="B42" s="63"/>
      <c r="C42" s="64"/>
      <c r="D42" s="65"/>
      <c r="E42" s="64"/>
      <c r="F42" s="64"/>
      <c r="G42" s="64"/>
      <c r="H42" s="66"/>
      <c r="I42" s="64"/>
      <c r="J42" s="65"/>
      <c r="K42" s="64"/>
      <c r="L42" s="64"/>
      <c r="M42" s="64"/>
    </row>
    <row r="43" spans="2:13" x14ac:dyDescent="0.25">
      <c r="B43" s="154" t="s">
        <v>114</v>
      </c>
      <c r="C43" s="155"/>
      <c r="D43" s="155"/>
      <c r="E43" s="155"/>
      <c r="F43" s="156"/>
      <c r="G43" s="156"/>
      <c r="H43" s="156"/>
      <c r="I43" s="156"/>
      <c r="J43" s="156"/>
      <c r="K43" s="156"/>
      <c r="L43" s="156"/>
      <c r="M43" s="156"/>
    </row>
    <row r="44" spans="2:13" x14ac:dyDescent="0.25">
      <c r="B44" s="157"/>
      <c r="C44" s="158"/>
      <c r="D44" s="159" t="s">
        <v>110</v>
      </c>
      <c r="E44" s="142"/>
      <c r="F44" s="142"/>
      <c r="G44" s="142"/>
      <c r="H44" s="142"/>
      <c r="I44" s="142"/>
      <c r="J44" s="142"/>
      <c r="K44" s="142"/>
      <c r="L44" s="142"/>
      <c r="M44" s="143"/>
    </row>
    <row r="47" spans="2:13" s="56" customFormat="1" x14ac:dyDescent="0.25">
      <c r="B47" s="106"/>
      <c r="C47" s="106"/>
      <c r="D47" s="106"/>
      <c r="E47" s="106"/>
      <c r="F47" s="106"/>
      <c r="G47" s="106"/>
      <c r="H47" s="106"/>
      <c r="I47" s="106"/>
      <c r="J47" s="106"/>
      <c r="K47" s="106"/>
      <c r="L47" s="106"/>
      <c r="M47" s="106"/>
    </row>
    <row r="48" spans="2:13" ht="15.75" customHeight="1" x14ac:dyDescent="0.25">
      <c r="B48" s="106"/>
      <c r="C48" s="106"/>
      <c r="D48" s="106"/>
      <c r="E48" s="106"/>
      <c r="F48" s="106"/>
      <c r="G48" s="106"/>
      <c r="H48" s="106"/>
      <c r="I48" s="106"/>
      <c r="J48" s="106"/>
      <c r="K48" s="106"/>
      <c r="L48" s="106"/>
      <c r="M48" s="106"/>
    </row>
  </sheetData>
  <mergeCells count="101">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9:C19"/>
    <mergeCell ref="E19:F19"/>
    <mergeCell ref="H19:K19"/>
    <mergeCell ref="L19:M19"/>
    <mergeCell ref="B22:M22"/>
    <mergeCell ref="B23:C23"/>
    <mergeCell ref="D23:G23"/>
    <mergeCell ref="H23:I23"/>
    <mergeCell ref="J23:M23"/>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43:M43"/>
    <mergeCell ref="B44:C44"/>
    <mergeCell ref="D44:M44"/>
    <mergeCell ref="B40:C40"/>
    <mergeCell ref="D40:G40"/>
    <mergeCell ref="H40:I40"/>
    <mergeCell ref="J40:M40"/>
    <mergeCell ref="B41:C41"/>
    <mergeCell ref="D41:G41"/>
    <mergeCell ref="H41:I41"/>
    <mergeCell ref="J41:M41"/>
  </mergeCells>
  <pageMargins left="0.25" right="0.25" top="0.75" bottom="0.75" header="0.3" footer="0.3"/>
  <pageSetup scale="87"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61" zoomScale="112" zoomScaleNormal="190" workbookViewId="0">
      <selection activeCell="C39" sqref="C39"/>
    </sheetView>
  </sheetViews>
  <sheetFormatPr defaultColWidth="9.140625" defaultRowHeight="15" x14ac:dyDescent="0.25"/>
  <cols>
    <col min="1" max="1" width="5.5703125" style="13" customWidth="1"/>
    <col min="2" max="2" width="3.42578125" style="13" customWidth="1"/>
    <col min="3" max="3" width="155.7109375" style="13" customWidth="1"/>
    <col min="4" max="4" width="145.85546875" style="13" customWidth="1"/>
    <col min="5" max="16384" width="9.140625" style="13"/>
  </cols>
  <sheetData>
    <row r="1" spans="2:4" s="29" customFormat="1" ht="26.25" x14ac:dyDescent="0.3">
      <c r="B1" s="114"/>
      <c r="C1" s="108" t="s">
        <v>115</v>
      </c>
      <c r="D1" s="67" t="s">
        <v>116</v>
      </c>
    </row>
    <row r="2" spans="2:4" ht="12" customHeight="1" x14ac:dyDescent="0.3">
      <c r="B2" s="109"/>
      <c r="C2" s="31"/>
      <c r="D2" s="109"/>
    </row>
    <row r="3" spans="2:4" s="35" customFormat="1" ht="45" customHeight="1" x14ac:dyDescent="0.25">
      <c r="C3" s="35" t="s">
        <v>117</v>
      </c>
      <c r="D3" s="68"/>
    </row>
    <row r="4" spans="2:4" s="35" customFormat="1" x14ac:dyDescent="0.25">
      <c r="D4" s="69"/>
    </row>
    <row r="5" spans="2:4" s="35" customFormat="1" ht="30" customHeight="1" x14ac:dyDescent="0.25">
      <c r="C5" s="35" t="s">
        <v>118</v>
      </c>
      <c r="D5" s="69"/>
    </row>
    <row r="6" spans="2:4" s="35" customFormat="1" x14ac:dyDescent="0.25">
      <c r="D6" s="70"/>
    </row>
    <row r="7" spans="2:4" s="35" customFormat="1" x14ac:dyDescent="0.25">
      <c r="B7" s="180" t="s">
        <v>119</v>
      </c>
      <c r="C7" s="181"/>
      <c r="D7" s="70"/>
    </row>
    <row r="8" spans="2:4" s="35" customFormat="1" x14ac:dyDescent="0.25">
      <c r="B8" s="36"/>
      <c r="C8" t="s">
        <v>120</v>
      </c>
      <c r="D8" s="70"/>
    </row>
    <row r="9" spans="2:4" s="35" customFormat="1" x14ac:dyDescent="0.25">
      <c r="B9" s="36" t="s">
        <v>30</v>
      </c>
      <c r="C9" t="s">
        <v>121</v>
      </c>
      <c r="D9" s="70"/>
    </row>
    <row r="10" spans="2:4" s="35" customFormat="1" x14ac:dyDescent="0.25">
      <c r="B10" s="36"/>
      <c r="C10" t="s">
        <v>122</v>
      </c>
      <c r="D10" s="70"/>
    </row>
    <row r="11" spans="2:4" s="35" customFormat="1" x14ac:dyDescent="0.25">
      <c r="B11" s="36"/>
      <c r="C11" t="s">
        <v>123</v>
      </c>
      <c r="D11" s="71"/>
    </row>
    <row r="12" spans="2:4" s="32" customFormat="1" x14ac:dyDescent="0.25">
      <c r="C12" s="115"/>
      <c r="D12" s="70"/>
    </row>
    <row r="13" spans="2:4" s="35" customFormat="1" x14ac:dyDescent="0.25">
      <c r="B13" s="180" t="s">
        <v>124</v>
      </c>
      <c r="C13" s="181"/>
      <c r="D13" s="71"/>
    </row>
    <row r="14" spans="2:4" s="35" customFormat="1" x14ac:dyDescent="0.25">
      <c r="B14" s="72"/>
      <c r="C14" t="s">
        <v>125</v>
      </c>
      <c r="D14" s="71"/>
    </row>
    <row r="15" spans="2:4" s="35" customFormat="1" x14ac:dyDescent="0.25">
      <c r="B15" s="36" t="s">
        <v>30</v>
      </c>
      <c r="C15" t="s">
        <v>126</v>
      </c>
      <c r="D15" s="71"/>
    </row>
    <row r="16" spans="2:4" s="35" customFormat="1" x14ac:dyDescent="0.25">
      <c r="B16" s="72"/>
      <c r="C16" t="s">
        <v>127</v>
      </c>
      <c r="D16" s="71"/>
    </row>
    <row r="17" spans="2:4" s="35" customFormat="1" x14ac:dyDescent="0.25">
      <c r="B17" s="72"/>
      <c r="C17" t="s">
        <v>128</v>
      </c>
      <c r="D17" s="71"/>
    </row>
    <row r="18" spans="2:4" s="32" customFormat="1" x14ac:dyDescent="0.25">
      <c r="C18" s="115"/>
      <c r="D18" s="71"/>
    </row>
    <row r="19" spans="2:4" s="32" customFormat="1" x14ac:dyDescent="0.25">
      <c r="B19" s="182" t="s">
        <v>129</v>
      </c>
      <c r="C19" s="181"/>
      <c r="D19" s="71"/>
    </row>
    <row r="20" spans="2:4" s="35" customFormat="1" x14ac:dyDescent="0.25">
      <c r="B20" s="36" t="s">
        <v>30</v>
      </c>
      <c r="C20" s="73" t="s">
        <v>130</v>
      </c>
      <c r="D20" s="71"/>
    </row>
    <row r="21" spans="2:4" s="35" customFormat="1" x14ac:dyDescent="0.25">
      <c r="B21" s="72"/>
      <c r="C21" s="73" t="s">
        <v>131</v>
      </c>
      <c r="D21" s="71"/>
    </row>
    <row r="22" spans="2:4" s="35" customFormat="1" x14ac:dyDescent="0.25">
      <c r="B22" s="72"/>
      <c r="C22" s="73" t="s">
        <v>132</v>
      </c>
      <c r="D22" s="71"/>
    </row>
    <row r="23" spans="2:4" s="35" customFormat="1" x14ac:dyDescent="0.25">
      <c r="B23" s="72"/>
      <c r="C23" s="73" t="s">
        <v>133</v>
      </c>
      <c r="D23" s="71"/>
    </row>
    <row r="24" spans="2:4" s="32" customFormat="1" x14ac:dyDescent="0.25">
      <c r="C24" s="115"/>
      <c r="D24" s="71"/>
    </row>
    <row r="25" spans="2:4" s="35" customFormat="1" x14ac:dyDescent="0.25">
      <c r="B25" s="180" t="s">
        <v>134</v>
      </c>
      <c r="C25" s="181"/>
      <c r="D25" s="71"/>
    </row>
    <row r="26" spans="2:4" s="35" customFormat="1" x14ac:dyDescent="0.25">
      <c r="B26" s="72"/>
      <c r="C26" s="73" t="s">
        <v>135</v>
      </c>
      <c r="D26" s="71"/>
    </row>
    <row r="27" spans="2:4" s="35" customFormat="1" x14ac:dyDescent="0.25">
      <c r="B27" s="72"/>
      <c r="C27" s="73" t="s">
        <v>136</v>
      </c>
      <c r="D27" s="71"/>
    </row>
    <row r="28" spans="2:4" s="35" customFormat="1" x14ac:dyDescent="0.25">
      <c r="B28" s="36" t="s">
        <v>30</v>
      </c>
      <c r="C28" s="73" t="s">
        <v>137</v>
      </c>
      <c r="D28" s="71"/>
    </row>
    <row r="29" spans="2:4" s="35" customFormat="1" x14ac:dyDescent="0.25">
      <c r="B29" s="72"/>
      <c r="C29" s="73" t="s">
        <v>138</v>
      </c>
      <c r="D29" s="71"/>
    </row>
    <row r="30" spans="2:4" s="32" customFormat="1" x14ac:dyDescent="0.25">
      <c r="C30" s="115"/>
      <c r="D30" s="71"/>
    </row>
    <row r="31" spans="2:4" s="35" customFormat="1" x14ac:dyDescent="0.25">
      <c r="B31" s="180" t="s">
        <v>139</v>
      </c>
      <c r="C31" s="181"/>
      <c r="D31" s="71"/>
    </row>
    <row r="32" spans="2:4" s="35" customFormat="1" x14ac:dyDescent="0.25">
      <c r="B32" s="72"/>
      <c r="C32" t="s">
        <v>140</v>
      </c>
      <c r="D32" s="71"/>
    </row>
    <row r="33" spans="1:4" s="35" customFormat="1" x14ac:dyDescent="0.25">
      <c r="B33" s="36" t="s">
        <v>30</v>
      </c>
      <c r="C33" t="s">
        <v>141</v>
      </c>
      <c r="D33" s="71"/>
    </row>
    <row r="34" spans="1:4" s="35" customFormat="1" x14ac:dyDescent="0.25">
      <c r="B34" s="72"/>
      <c r="C34" t="s">
        <v>142</v>
      </c>
      <c r="D34" s="71"/>
    </row>
    <row r="35" spans="1:4" s="35" customFormat="1" x14ac:dyDescent="0.25">
      <c r="B35" s="72"/>
      <c r="C35" t="s">
        <v>143</v>
      </c>
      <c r="D35" s="71"/>
    </row>
    <row r="36" spans="1:4" s="32" customFormat="1" x14ac:dyDescent="0.25">
      <c r="C36" s="115"/>
      <c r="D36" s="71"/>
    </row>
    <row r="37" spans="1:4" s="35" customFormat="1" x14ac:dyDescent="0.25">
      <c r="B37" s="180" t="s">
        <v>144</v>
      </c>
      <c r="C37" s="181"/>
      <c r="D37" s="71"/>
    </row>
    <row r="38" spans="1:4" s="35" customFormat="1" x14ac:dyDescent="0.25">
      <c r="B38" s="36"/>
      <c r="C38" s="73" t="s">
        <v>145</v>
      </c>
      <c r="D38" s="71"/>
    </row>
    <row r="39" spans="1:4" s="35" customFormat="1" x14ac:dyDescent="0.25">
      <c r="B39" s="36"/>
      <c r="C39" s="73" t="s">
        <v>146</v>
      </c>
      <c r="D39" s="71"/>
    </row>
    <row r="40" spans="1:4" s="35" customFormat="1" x14ac:dyDescent="0.25">
      <c r="B40" s="36"/>
      <c r="C40" s="73" t="s">
        <v>147</v>
      </c>
      <c r="D40" s="71"/>
    </row>
    <row r="41" spans="1:4" s="35" customFormat="1" x14ac:dyDescent="0.25">
      <c r="B41" s="36"/>
      <c r="C41" s="73" t="s">
        <v>148</v>
      </c>
      <c r="D41" s="71"/>
    </row>
    <row r="42" spans="1:4" s="35" customFormat="1" x14ac:dyDescent="0.25">
      <c r="B42" s="74"/>
      <c r="C42" s="73" t="s">
        <v>149</v>
      </c>
      <c r="D42" s="71"/>
    </row>
    <row r="43" spans="1:4" s="35" customFormat="1" x14ac:dyDescent="0.25">
      <c r="B43" s="74" t="s">
        <v>30</v>
      </c>
      <c r="C43" s="73" t="s">
        <v>150</v>
      </c>
      <c r="D43" s="71"/>
    </row>
    <row r="44" spans="1:4" s="32" customFormat="1" x14ac:dyDescent="0.25">
      <c r="C44" s="115"/>
      <c r="D44" s="71"/>
    </row>
    <row r="45" spans="1:4" s="35" customFormat="1" x14ac:dyDescent="0.25">
      <c r="A45" s="32"/>
      <c r="B45" s="32"/>
      <c r="C45" s="115" t="s">
        <v>151</v>
      </c>
      <c r="D45" s="71"/>
    </row>
    <row r="46" spans="1:4" s="35" customFormat="1" x14ac:dyDescent="0.25">
      <c r="A46" s="32"/>
      <c r="B46" s="32"/>
      <c r="C46" s="115"/>
      <c r="D46" s="71"/>
    </row>
    <row r="47" spans="1:4" s="35" customFormat="1" ht="30" x14ac:dyDescent="0.25">
      <c r="C47" s="75" t="s">
        <v>152</v>
      </c>
      <c r="D47" s="76"/>
    </row>
    <row r="48" spans="1:4" s="35" customFormat="1" ht="30" x14ac:dyDescent="0.25">
      <c r="A48" s="32"/>
      <c r="B48" s="32"/>
      <c r="C48" s="77" t="s">
        <v>153</v>
      </c>
      <c r="D48" s="78"/>
    </row>
    <row r="49" spans="1:4" s="35" customFormat="1" x14ac:dyDescent="0.25">
      <c r="A49" s="32"/>
      <c r="B49" s="32"/>
      <c r="C49" s="37"/>
      <c r="D49" s="76"/>
    </row>
    <row r="50" spans="1:4" s="35" customFormat="1" ht="30" x14ac:dyDescent="0.25">
      <c r="C50" s="75" t="s">
        <v>154</v>
      </c>
      <c r="D50" s="76"/>
    </row>
    <row r="51" spans="1:4" s="32" customFormat="1" x14ac:dyDescent="0.25">
      <c r="C51" s="77" t="s">
        <v>155</v>
      </c>
      <c r="D51" s="78"/>
    </row>
    <row r="52" spans="1:4" s="32" customFormat="1" ht="15" customHeight="1" x14ac:dyDescent="0.25">
      <c r="C52" s="37"/>
      <c r="D52" s="76"/>
    </row>
    <row r="53" spans="1:4" s="32" customFormat="1" x14ac:dyDescent="0.25">
      <c r="A53" s="35"/>
      <c r="B53" s="35"/>
      <c r="C53" s="79" t="s">
        <v>156</v>
      </c>
      <c r="D53" s="76"/>
    </row>
    <row r="54" spans="1:4" s="35" customFormat="1" ht="15" customHeight="1" x14ac:dyDescent="0.3">
      <c r="A54" s="109"/>
      <c r="B54" s="109"/>
      <c r="C54" s="31"/>
      <c r="D54" s="76"/>
    </row>
    <row r="55" spans="1:4" s="32" customFormat="1" x14ac:dyDescent="0.25">
      <c r="C55" s="80" t="s">
        <v>157</v>
      </c>
      <c r="D55" s="76"/>
    </row>
    <row r="56" spans="1:4" s="32" customFormat="1" x14ac:dyDescent="0.25">
      <c r="C56" s="77" t="s">
        <v>158</v>
      </c>
      <c r="D56" s="78"/>
    </row>
    <row r="57" spans="1:4" s="35" customFormat="1" x14ac:dyDescent="0.25">
      <c r="C57" s="81"/>
      <c r="D57" s="76"/>
    </row>
    <row r="58" spans="1:4" s="32" customFormat="1" x14ac:dyDescent="0.25">
      <c r="C58" s="80" t="s">
        <v>159</v>
      </c>
      <c r="D58" s="76"/>
    </row>
    <row r="59" spans="1:4" s="32" customFormat="1" x14ac:dyDescent="0.25">
      <c r="C59" s="77" t="s">
        <v>160</v>
      </c>
      <c r="D59" s="78"/>
    </row>
    <row r="60" spans="1:4" s="32" customFormat="1" x14ac:dyDescent="0.25">
      <c r="C60" s="37"/>
      <c r="D60" s="76"/>
    </row>
    <row r="61" spans="1:4" s="35" customFormat="1" ht="15" customHeight="1" x14ac:dyDescent="0.25">
      <c r="C61" s="75" t="s">
        <v>161</v>
      </c>
      <c r="D61" s="76"/>
    </row>
    <row r="62" spans="1:4" s="32" customFormat="1" ht="30" x14ac:dyDescent="0.25">
      <c r="C62" s="77" t="s">
        <v>162</v>
      </c>
      <c r="D62" s="78"/>
    </row>
    <row r="63" spans="1:4" s="32" customFormat="1" x14ac:dyDescent="0.25">
      <c r="C63" s="37"/>
      <c r="D63" s="76"/>
    </row>
    <row r="64" spans="1:4" s="35" customFormat="1" x14ac:dyDescent="0.25">
      <c r="C64" s="75" t="s">
        <v>163</v>
      </c>
      <c r="D64" s="76"/>
    </row>
    <row r="65" spans="3:4" s="32" customFormat="1" ht="45" x14ac:dyDescent="0.25">
      <c r="C65" s="77" t="s">
        <v>164</v>
      </c>
      <c r="D65" s="78"/>
    </row>
    <row r="66" spans="3:4" s="32" customFormat="1" x14ac:dyDescent="0.25">
      <c r="C66" s="37"/>
      <c r="D66" s="76"/>
    </row>
    <row r="67" spans="3:4" s="32" customFormat="1" x14ac:dyDescent="0.25">
      <c r="C67" s="80" t="s">
        <v>165</v>
      </c>
      <c r="D67" s="76"/>
    </row>
    <row r="68" spans="3:4" s="32" customFormat="1" x14ac:dyDescent="0.25">
      <c r="C68" s="77" t="s">
        <v>166</v>
      </c>
      <c r="D68" s="78"/>
    </row>
    <row r="69" spans="3:4" s="32" customFormat="1" x14ac:dyDescent="0.25">
      <c r="C69" s="37"/>
      <c r="D69" s="76"/>
    </row>
    <row r="70" spans="3:4" s="32" customFormat="1" x14ac:dyDescent="0.25">
      <c r="C70" s="80" t="s">
        <v>167</v>
      </c>
      <c r="D70" s="76"/>
    </row>
    <row r="71" spans="3:4" s="32" customFormat="1" ht="30" x14ac:dyDescent="0.25">
      <c r="C71" s="77" t="s">
        <v>168</v>
      </c>
      <c r="D71" s="78"/>
    </row>
    <row r="72" spans="3:4" s="32" customFormat="1" x14ac:dyDescent="0.25">
      <c r="C72" s="37"/>
      <c r="D72" s="76"/>
    </row>
    <row r="73" spans="3:4" x14ac:dyDescent="0.25">
      <c r="C73" s="82" t="s">
        <v>169</v>
      </c>
      <c r="D73" s="76"/>
    </row>
    <row r="74" spans="3:4" s="32" customFormat="1" ht="45" x14ac:dyDescent="0.25">
      <c r="C74" s="77" t="s">
        <v>170</v>
      </c>
      <c r="D74" s="78"/>
    </row>
    <row r="75" spans="3:4" x14ac:dyDescent="0.25">
      <c r="C75" s="109"/>
      <c r="D75" s="76"/>
    </row>
    <row r="76" spans="3:4" x14ac:dyDescent="0.25">
      <c r="C76" s="82" t="s">
        <v>171</v>
      </c>
      <c r="D76" s="76"/>
    </row>
    <row r="77" spans="3:4" s="32" customFormat="1" x14ac:dyDescent="0.25">
      <c r="C77" s="77" t="s">
        <v>172</v>
      </c>
      <c r="D77" s="78"/>
    </row>
    <row r="78" spans="3:4" x14ac:dyDescent="0.25">
      <c r="C78" s="109"/>
      <c r="D78" s="76"/>
    </row>
    <row r="79" spans="3:4" x14ac:dyDescent="0.25">
      <c r="C79" s="82" t="s">
        <v>173</v>
      </c>
      <c r="D79" s="76"/>
    </row>
    <row r="80" spans="3:4" s="32" customFormat="1" x14ac:dyDescent="0.25">
      <c r="C80" s="77" t="s">
        <v>174</v>
      </c>
      <c r="D80" s="78"/>
    </row>
    <row r="81" spans="1:4" s="32" customFormat="1" x14ac:dyDescent="0.25">
      <c r="A81" s="109"/>
      <c r="B81" s="109"/>
      <c r="C81" s="109"/>
      <c r="D81" s="76"/>
    </row>
    <row r="82" spans="1:4" ht="30" x14ac:dyDescent="0.25">
      <c r="A82" s="109"/>
      <c r="B82" s="109"/>
      <c r="C82" s="45" t="s">
        <v>175</v>
      </c>
      <c r="D82" s="76"/>
    </row>
    <row r="83" spans="1:4" x14ac:dyDescent="0.25">
      <c r="A83" s="109"/>
      <c r="B83" s="109"/>
      <c r="C83" s="77" t="s">
        <v>176</v>
      </c>
      <c r="D83" s="78"/>
    </row>
    <row r="84" spans="1:4" s="32" customFormat="1" x14ac:dyDescent="0.25">
      <c r="A84" s="109"/>
      <c r="B84" s="109"/>
      <c r="C84" s="109"/>
      <c r="D84" s="76"/>
    </row>
    <row r="87" spans="1:4" s="32" customFormat="1" x14ac:dyDescent="0.25">
      <c r="A87" s="109"/>
      <c r="B87" s="109"/>
      <c r="C87" s="109"/>
      <c r="D87" s="109"/>
    </row>
  </sheetData>
  <mergeCells count="6">
    <mergeCell ref="B37:C37"/>
    <mergeCell ref="B7:C7"/>
    <mergeCell ref="B13:C13"/>
    <mergeCell ref="B19:C19"/>
    <mergeCell ref="B25:C25"/>
    <mergeCell ref="B31:C31"/>
  </mergeCells>
  <pageMargins left="0.25" right="0.25" top="0.75" bottom="0.75" header="0.3" footer="0.3"/>
  <pageSetup scale="73" orientation="landscape" r:id="rId1"/>
  <rowBreaks count="1" manualBreakCount="1">
    <brk id="44" max="2" man="1"/>
  </rowBreaks>
  <colBreaks count="1" manualBreakCount="1">
    <brk id="3" max="8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10" zoomScaleNormal="100" workbookViewId="0">
      <selection activeCell="B16" sqref="B16"/>
    </sheetView>
  </sheetViews>
  <sheetFormatPr defaultRowHeight="15" x14ac:dyDescent="0.25"/>
  <cols>
    <col min="1" max="1" width="5.5703125" customWidth="1"/>
    <col min="2" max="2" width="155.7109375" customWidth="1"/>
    <col min="3" max="3" width="145.7109375" hidden="1" customWidth="1"/>
  </cols>
  <sheetData>
    <row r="1" spans="1:3" ht="26.25" x14ac:dyDescent="0.3">
      <c r="B1" s="83" t="s">
        <v>177</v>
      </c>
      <c r="C1" s="67" t="s">
        <v>116</v>
      </c>
    </row>
    <row r="2" spans="1:3" ht="26.25" x14ac:dyDescent="0.3">
      <c r="B2" s="31" t="s">
        <v>178</v>
      </c>
      <c r="C2" s="67" t="s">
        <v>116</v>
      </c>
    </row>
    <row r="3" spans="1:3" ht="18.75" x14ac:dyDescent="0.3">
      <c r="B3" s="31"/>
      <c r="C3" s="84"/>
    </row>
    <row r="4" spans="1:3" ht="105" x14ac:dyDescent="0.25">
      <c r="B4" s="85" t="s">
        <v>179</v>
      </c>
      <c r="C4" s="84"/>
    </row>
    <row r="5" spans="1:3" x14ac:dyDescent="0.25">
      <c r="B5" s="90" t="s">
        <v>180</v>
      </c>
      <c r="C5" s="84"/>
    </row>
    <row r="6" spans="1:3" ht="30" x14ac:dyDescent="0.25">
      <c r="A6" t="s">
        <v>88</v>
      </c>
      <c r="B6" s="91" t="s">
        <v>181</v>
      </c>
      <c r="C6" s="84"/>
    </row>
    <row r="7" spans="1:3" x14ac:dyDescent="0.25">
      <c r="B7" s="91" t="s">
        <v>182</v>
      </c>
      <c r="C7" s="84"/>
    </row>
    <row r="8" spans="1:3" ht="30" x14ac:dyDescent="0.25">
      <c r="B8" s="91" t="s">
        <v>183</v>
      </c>
      <c r="C8" s="84"/>
    </row>
    <row r="9" spans="1:3" x14ac:dyDescent="0.25">
      <c r="B9" s="91" t="s">
        <v>184</v>
      </c>
      <c r="C9" s="84"/>
    </row>
    <row r="10" spans="1:3" x14ac:dyDescent="0.25">
      <c r="B10" s="85"/>
      <c r="C10" s="84"/>
    </row>
    <row r="11" spans="1:3" x14ac:dyDescent="0.25">
      <c r="B11" s="86"/>
    </row>
    <row r="12" spans="1:3" x14ac:dyDescent="0.25">
      <c r="B12" s="87" t="s">
        <v>185</v>
      </c>
    </row>
    <row r="13" spans="1:3" x14ac:dyDescent="0.25">
      <c r="B13" s="88" t="s">
        <v>186</v>
      </c>
      <c r="C13" s="112"/>
    </row>
    <row r="14" spans="1:3" x14ac:dyDescent="0.25">
      <c r="B14" s="86"/>
    </row>
    <row r="15" spans="1:3" ht="30" x14ac:dyDescent="0.25">
      <c r="B15" s="87" t="s">
        <v>187</v>
      </c>
    </row>
    <row r="16" spans="1:3" x14ac:dyDescent="0.25">
      <c r="B16" s="88" t="s">
        <v>188</v>
      </c>
      <c r="C16" s="112"/>
    </row>
    <row r="17" spans="2:3" x14ac:dyDescent="0.25">
      <c r="B17" s="86"/>
    </row>
    <row r="18" spans="2:3" x14ac:dyDescent="0.25">
      <c r="B18" s="89" t="s">
        <v>189</v>
      </c>
    </row>
    <row r="19" spans="2:3" x14ac:dyDescent="0.25">
      <c r="B19" s="88" t="s">
        <v>190</v>
      </c>
      <c r="C19" s="112"/>
    </row>
  </sheetData>
  <pageMargins left="0.25" right="0.25"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B10" zoomScaleNormal="100" workbookViewId="0">
      <selection activeCell="F5" sqref="F5"/>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83" t="s">
        <v>191</v>
      </c>
      <c r="C1" s="184"/>
      <c r="D1" s="184"/>
      <c r="E1" s="184"/>
      <c r="F1" s="184"/>
      <c r="G1" s="184"/>
    </row>
    <row r="3" spans="2:12" ht="30.75" customHeight="1" x14ac:dyDescent="0.25">
      <c r="B3" s="92" t="s">
        <v>192</v>
      </c>
      <c r="C3" s="93" t="s">
        <v>193</v>
      </c>
      <c r="D3" s="93" t="s">
        <v>194</v>
      </c>
      <c r="E3" s="93" t="s">
        <v>195</v>
      </c>
      <c r="F3" s="93" t="s">
        <v>196</v>
      </c>
      <c r="G3" s="93" t="s">
        <v>197</v>
      </c>
      <c r="H3" s="94" t="s">
        <v>193</v>
      </c>
      <c r="I3" s="94" t="s">
        <v>194</v>
      </c>
      <c r="J3" s="94" t="s">
        <v>195</v>
      </c>
      <c r="K3" s="94" t="s">
        <v>196</v>
      </c>
      <c r="L3" s="94" t="s">
        <v>197</v>
      </c>
    </row>
    <row r="4" spans="2:12" ht="15" customHeight="1" x14ac:dyDescent="0.25">
      <c r="B4" s="100" t="s">
        <v>198</v>
      </c>
      <c r="C4" s="93"/>
      <c r="D4" s="93"/>
      <c r="E4" s="93"/>
      <c r="F4" s="93"/>
      <c r="G4" s="93"/>
      <c r="H4" s="98"/>
      <c r="I4" s="98"/>
      <c r="J4" s="98"/>
      <c r="K4" s="98"/>
      <c r="L4" s="98"/>
    </row>
    <row r="5" spans="2:12" x14ac:dyDescent="0.25">
      <c r="B5" s="95" t="s">
        <v>199</v>
      </c>
      <c r="C5" s="96"/>
      <c r="D5" s="96" t="s">
        <v>200</v>
      </c>
      <c r="E5" s="96" t="s">
        <v>200</v>
      </c>
      <c r="F5" s="96" t="s">
        <v>200</v>
      </c>
      <c r="G5" s="96"/>
      <c r="H5" t="str">
        <f>IF(C5="Y",$B$5,"")</f>
        <v/>
      </c>
      <c r="I5" t="str">
        <f>IF(D5="Y",$B$5,"")</f>
        <v>Student Growth Percentile  for Low-Income Students</v>
      </c>
      <c r="J5" t="str">
        <f>IF(E5="Y",$B$5,"")</f>
        <v>Student Growth Percentile  for Low-Income Students</v>
      </c>
      <c r="K5" t="str">
        <f>IF(F5="Y",$B$5,"")</f>
        <v>Student Growth Percentile  for Low-Income Students</v>
      </c>
      <c r="L5" t="str">
        <f>IF(G5="Y",$B$5,"")</f>
        <v/>
      </c>
    </row>
    <row r="6" spans="2:12" x14ac:dyDescent="0.25">
      <c r="B6" s="95" t="s">
        <v>201</v>
      </c>
      <c r="C6" s="96"/>
      <c r="D6" s="96"/>
      <c r="E6" s="96"/>
      <c r="F6" s="96"/>
      <c r="G6" s="96"/>
      <c r="H6" t="str">
        <f t="shared" ref="H6:H36" si="0">IF(C6="Y",CONCATENATE(H5,CHAR(10),$B6),H5)</f>
        <v/>
      </c>
      <c r="I6" t="str">
        <f t="shared" ref="I6:I36" si="1">IF(D6="Y",CONCATENATE(I5,CHAR(10),$B6),I5)</f>
        <v>Student Growth Percentile  for Low-Income Students</v>
      </c>
      <c r="J6" t="str">
        <f t="shared" ref="J6:J36" si="2">IF(E6="Y",CONCATENATE(J5,CHAR(10),$B6),J5)</f>
        <v>Student Growth Percentile  for Low-Income Students</v>
      </c>
      <c r="K6" t="str">
        <f t="shared" ref="K6:K36" si="3">IF(F6="Y",CONCATENATE(K5,CHAR(10),$B6),K5)</f>
        <v>Student Growth Percentile  for Low-Income Students</v>
      </c>
      <c r="L6" t="str">
        <f t="shared" ref="L6:L36" si="4">IF(G6="Y",CONCATENATE(L5,CHAR(10),$B6),L5)</f>
        <v/>
      </c>
    </row>
    <row r="7" spans="2:12" x14ac:dyDescent="0.25">
      <c r="B7" s="95" t="s">
        <v>202</v>
      </c>
      <c r="C7" s="96"/>
      <c r="D7" s="96"/>
      <c r="E7" s="96"/>
      <c r="F7" s="96"/>
      <c r="G7" s="96"/>
      <c r="H7" t="str">
        <f t="shared" si="0"/>
        <v/>
      </c>
      <c r="I7" t="str">
        <f t="shared" si="1"/>
        <v>Student Growth Percentile  for Low-Income Students</v>
      </c>
      <c r="J7" t="str">
        <f t="shared" si="2"/>
        <v>Student Growth Percentile  for Low-Income Students</v>
      </c>
      <c r="K7" t="str">
        <f t="shared" si="3"/>
        <v>Student Growth Percentile  for Low-Income Students</v>
      </c>
      <c r="L7" t="str">
        <f t="shared" si="4"/>
        <v/>
      </c>
    </row>
    <row r="8" spans="2:12" x14ac:dyDescent="0.25">
      <c r="B8" s="95" t="s">
        <v>203</v>
      </c>
      <c r="C8" s="96"/>
      <c r="D8" s="96"/>
      <c r="E8" s="96"/>
      <c r="F8" s="96"/>
      <c r="G8" s="96"/>
      <c r="H8" t="str">
        <f t="shared" si="0"/>
        <v/>
      </c>
      <c r="I8" t="str">
        <f t="shared" si="1"/>
        <v>Student Growth Percentile  for Low-Income Students</v>
      </c>
      <c r="J8" t="str">
        <f t="shared" si="2"/>
        <v>Student Growth Percentile  for Low-Income Students</v>
      </c>
      <c r="K8" t="str">
        <f t="shared" si="3"/>
        <v>Student Growth Percentile  for Low-Income Students</v>
      </c>
      <c r="L8" t="str">
        <f t="shared" si="4"/>
        <v/>
      </c>
    </row>
    <row r="9" spans="2:12" x14ac:dyDescent="0.25">
      <c r="B9" s="95" t="s">
        <v>204</v>
      </c>
      <c r="C9" s="96"/>
      <c r="D9" s="96"/>
      <c r="E9" s="96"/>
      <c r="F9" s="96"/>
      <c r="G9" s="96"/>
      <c r="H9" t="str">
        <f t="shared" si="0"/>
        <v/>
      </c>
      <c r="I9" t="str">
        <f t="shared" si="1"/>
        <v>Student Growth Percentile  for Low-Income Students</v>
      </c>
      <c r="J9" t="str">
        <f t="shared" si="2"/>
        <v>Student Growth Percentile  for Low-Income Students</v>
      </c>
      <c r="K9" t="str">
        <f t="shared" si="3"/>
        <v>Student Growth Percentile  for Low-Income Students</v>
      </c>
      <c r="L9" t="str">
        <f t="shared" si="4"/>
        <v/>
      </c>
    </row>
    <row r="10" spans="2:12" x14ac:dyDescent="0.25">
      <c r="B10" s="95" t="s">
        <v>205</v>
      </c>
      <c r="C10" s="96"/>
      <c r="D10" s="96"/>
      <c r="E10" s="96"/>
      <c r="F10" s="96"/>
      <c r="G10" s="96"/>
      <c r="H10" t="str">
        <f t="shared" si="0"/>
        <v/>
      </c>
      <c r="I10" t="str">
        <f t="shared" si="1"/>
        <v>Student Growth Percentile  for Low-Income Students</v>
      </c>
      <c r="J10" t="str">
        <f t="shared" si="2"/>
        <v>Student Growth Percentile  for Low-Income Students</v>
      </c>
      <c r="K10" t="str">
        <f t="shared" si="3"/>
        <v>Student Growth Percentile  for Low-Income Students</v>
      </c>
      <c r="L10" t="str">
        <f t="shared" si="4"/>
        <v/>
      </c>
    </row>
    <row r="11" spans="2:12" x14ac:dyDescent="0.25">
      <c r="B11" s="95" t="s">
        <v>206</v>
      </c>
      <c r="C11" s="96"/>
      <c r="D11" s="96"/>
      <c r="E11" s="96"/>
      <c r="F11" s="96"/>
      <c r="G11" s="96"/>
      <c r="H11" t="str">
        <f t="shared" si="0"/>
        <v/>
      </c>
      <c r="I11" t="str">
        <f t="shared" si="1"/>
        <v>Student Growth Percentile  for Low-Income Students</v>
      </c>
      <c r="J11" t="str">
        <f t="shared" si="2"/>
        <v>Student Growth Percentile  for Low-Income Students</v>
      </c>
      <c r="K11" t="str">
        <f t="shared" si="3"/>
        <v>Student Growth Percentile  for Low-Income Students</v>
      </c>
      <c r="L11" t="str">
        <f t="shared" si="4"/>
        <v/>
      </c>
    </row>
    <row r="12" spans="2:12" x14ac:dyDescent="0.25">
      <c r="B12" s="95" t="s">
        <v>207</v>
      </c>
      <c r="C12" s="96"/>
      <c r="D12" s="96"/>
      <c r="E12" s="96"/>
      <c r="F12" s="96"/>
      <c r="G12" s="96"/>
      <c r="H12" t="str">
        <f t="shared" si="0"/>
        <v/>
      </c>
      <c r="I12" t="str">
        <f t="shared" si="1"/>
        <v>Student Growth Percentile  for Low-Income Students</v>
      </c>
      <c r="J12" t="str">
        <f t="shared" si="2"/>
        <v>Student Growth Percentile  for Low-Income Students</v>
      </c>
      <c r="K12" t="str">
        <f t="shared" si="3"/>
        <v>Student Growth Percentile  for Low-Income Students</v>
      </c>
      <c r="L12" t="str">
        <f t="shared" si="4"/>
        <v/>
      </c>
    </row>
    <row r="13" spans="2:12" x14ac:dyDescent="0.25">
      <c r="B13" s="95" t="s">
        <v>208</v>
      </c>
      <c r="C13" s="96"/>
      <c r="D13" s="96"/>
      <c r="E13" s="96"/>
      <c r="F13" s="96"/>
      <c r="G13" s="96"/>
      <c r="H13" t="str">
        <f t="shared" si="0"/>
        <v/>
      </c>
      <c r="I13" t="str">
        <f t="shared" si="1"/>
        <v>Student Growth Percentile  for Low-Income Students</v>
      </c>
      <c r="J13" t="str">
        <f t="shared" si="2"/>
        <v>Student Growth Percentile  for Low-Income Students</v>
      </c>
      <c r="K13" t="str">
        <f t="shared" si="3"/>
        <v>Student Growth Percentile  for Low-Income Students</v>
      </c>
      <c r="L13" t="str">
        <f t="shared" si="4"/>
        <v/>
      </c>
    </row>
    <row r="14" spans="2:12" x14ac:dyDescent="0.25">
      <c r="B14" s="95" t="s">
        <v>209</v>
      </c>
      <c r="C14" s="96"/>
      <c r="D14" s="96"/>
      <c r="E14" s="96"/>
      <c r="F14" s="96"/>
      <c r="G14" s="96"/>
      <c r="H14" t="str">
        <f t="shared" si="0"/>
        <v/>
      </c>
      <c r="I14" t="str">
        <f t="shared" si="1"/>
        <v>Student Growth Percentile  for Low-Income Students</v>
      </c>
      <c r="J14" t="str">
        <f t="shared" si="2"/>
        <v>Student Growth Percentile  for Low-Income Students</v>
      </c>
      <c r="K14" t="str">
        <f t="shared" si="3"/>
        <v>Student Growth Percentile  for Low-Income Students</v>
      </c>
      <c r="L14" t="str">
        <f t="shared" si="4"/>
        <v/>
      </c>
    </row>
    <row r="15" spans="2:12" x14ac:dyDescent="0.25">
      <c r="B15" s="95" t="s">
        <v>210</v>
      </c>
      <c r="C15" s="96"/>
      <c r="D15" s="96"/>
      <c r="E15" s="96"/>
      <c r="F15" s="96"/>
      <c r="G15" s="96"/>
      <c r="H15" t="str">
        <f t="shared" si="0"/>
        <v/>
      </c>
      <c r="I15" t="str">
        <f t="shared" si="1"/>
        <v>Student Growth Percentile  for Low-Income Students</v>
      </c>
      <c r="J15" t="str">
        <f t="shared" si="2"/>
        <v>Student Growth Percentile  for Low-Income Students</v>
      </c>
      <c r="K15" t="str">
        <f t="shared" si="3"/>
        <v>Student Growth Percentile  for Low-Income Students</v>
      </c>
      <c r="L15" t="str">
        <f t="shared" si="4"/>
        <v/>
      </c>
    </row>
    <row r="16" spans="2:12" x14ac:dyDescent="0.25">
      <c r="B16" s="95" t="s">
        <v>211</v>
      </c>
      <c r="C16" s="96"/>
      <c r="D16" s="96"/>
      <c r="E16" s="96"/>
      <c r="F16" s="96"/>
      <c r="G16" s="96"/>
      <c r="H16" t="str">
        <f t="shared" si="0"/>
        <v/>
      </c>
      <c r="I16" t="str">
        <f t="shared" si="1"/>
        <v>Student Growth Percentile  for Low-Income Students</v>
      </c>
      <c r="J16" t="str">
        <f t="shared" si="2"/>
        <v>Student Growth Percentile  for Low-Income Students</v>
      </c>
      <c r="K16" t="str">
        <f t="shared" si="3"/>
        <v>Student Growth Percentile  for Low-Income Students</v>
      </c>
      <c r="L16" t="str">
        <f t="shared" si="4"/>
        <v/>
      </c>
    </row>
    <row r="17" spans="2:12" x14ac:dyDescent="0.25">
      <c r="B17" s="95" t="s">
        <v>212</v>
      </c>
      <c r="C17" s="96"/>
      <c r="D17" s="96"/>
      <c r="E17" s="96"/>
      <c r="F17" s="96"/>
      <c r="G17" s="96"/>
      <c r="H17" t="str">
        <f t="shared" si="0"/>
        <v/>
      </c>
      <c r="I17" t="str">
        <f t="shared" si="1"/>
        <v>Student Growth Percentile  for Low-Income Students</v>
      </c>
      <c r="J17" t="str">
        <f t="shared" si="2"/>
        <v>Student Growth Percentile  for Low-Income Students</v>
      </c>
      <c r="K17" t="str">
        <f t="shared" si="3"/>
        <v>Student Growth Percentile  for Low-Income Students</v>
      </c>
      <c r="L17" t="str">
        <f t="shared" si="4"/>
        <v/>
      </c>
    </row>
    <row r="18" spans="2:12" x14ac:dyDescent="0.25">
      <c r="B18" s="95" t="s">
        <v>213</v>
      </c>
      <c r="C18" s="96"/>
      <c r="D18" s="96" t="s">
        <v>200</v>
      </c>
      <c r="E18" s="96"/>
      <c r="F18" s="96"/>
      <c r="G18" s="96"/>
      <c r="H18" t="str">
        <f t="shared" si="0"/>
        <v/>
      </c>
      <c r="I18" t="str">
        <f t="shared" si="1"/>
        <v>Student Growth Percentile  for Low-Income Students
Teacher Attendance at Professional Development</v>
      </c>
      <c r="J18" t="str">
        <f t="shared" si="2"/>
        <v>Student Growth Percentile  for Low-Income Students</v>
      </c>
      <c r="K18" t="str">
        <f t="shared" si="3"/>
        <v>Student Growth Percentile  for Low-Income Students</v>
      </c>
      <c r="L18" t="str">
        <f t="shared" si="4"/>
        <v/>
      </c>
    </row>
    <row r="19" spans="2:12" x14ac:dyDescent="0.25">
      <c r="B19" s="95" t="s">
        <v>214</v>
      </c>
      <c r="C19" s="96"/>
      <c r="D19" s="96"/>
      <c r="E19" s="96"/>
      <c r="F19" s="96"/>
      <c r="G19" s="96" t="s">
        <v>200</v>
      </c>
      <c r="H19" t="str">
        <f t="shared" si="0"/>
        <v/>
      </c>
      <c r="I19" t="str">
        <f t="shared" si="1"/>
        <v>Student Growth Percentile  for Low-Income Students
Teacher Attendance at Professional Development</v>
      </c>
      <c r="J19" t="str">
        <f t="shared" si="2"/>
        <v>Student Growth Percentile  for Low-Income Students</v>
      </c>
      <c r="K19" t="str">
        <f t="shared" si="3"/>
        <v>Student Growth Percentile  for Low-Income Students</v>
      </c>
      <c r="L19" t="str">
        <f t="shared" si="4"/>
        <v xml:space="preserve">
Parent Attendance at Workshops</v>
      </c>
    </row>
    <row r="20" spans="2:12" x14ac:dyDescent="0.25">
      <c r="B20" s="95" t="s">
        <v>215</v>
      </c>
      <c r="C20" s="96"/>
      <c r="D20" s="96"/>
      <c r="E20" s="96"/>
      <c r="F20" s="96"/>
      <c r="G20" s="96" t="s">
        <v>200</v>
      </c>
      <c r="H20" t="str">
        <f t="shared" si="0"/>
        <v/>
      </c>
      <c r="I20" t="str">
        <f t="shared" si="1"/>
        <v>Student Growth Percentile  for Low-Income Students
Teacher Attendance at Professional Development</v>
      </c>
      <c r="J20" t="str">
        <f t="shared" si="2"/>
        <v>Student Growth Percentile  for Low-Income Students</v>
      </c>
      <c r="K20" t="str">
        <f t="shared" si="3"/>
        <v>Student Growth Percentile  for Low-Income Students</v>
      </c>
      <c r="L20" t="str">
        <f t="shared" si="4"/>
        <v xml:space="preserve">
Parent Attendance at Workshops
Parent Participation in District/School Surveys</v>
      </c>
    </row>
    <row r="21" spans="2:12" x14ac:dyDescent="0.25">
      <c r="B21" s="99" t="s">
        <v>216</v>
      </c>
      <c r="C21" s="96"/>
      <c r="D21" s="96"/>
      <c r="E21" s="96"/>
      <c r="F21" s="96"/>
      <c r="G21" s="96"/>
      <c r="H21" t="str">
        <f t="shared" si="0"/>
        <v/>
      </c>
      <c r="I21" t="str">
        <f t="shared" si="1"/>
        <v>Student Growth Percentile  for Low-Income Students
Teacher Attendance at Professional Development</v>
      </c>
      <c r="J21" t="str">
        <f t="shared" si="2"/>
        <v>Student Growth Percentile  for Low-Income Students</v>
      </c>
      <c r="K21" t="str">
        <f t="shared" si="3"/>
        <v>Student Growth Percentile  for Low-Income Students</v>
      </c>
      <c r="L21" t="str">
        <f t="shared" si="4"/>
        <v xml:space="preserve">
Parent Attendance at Workshops
Parent Participation in District/School Surveys</v>
      </c>
    </row>
    <row r="22" spans="2:12" x14ac:dyDescent="0.25">
      <c r="B22" s="97"/>
      <c r="C22" s="96"/>
      <c r="D22" s="96"/>
      <c r="E22" s="96"/>
      <c r="F22" s="96"/>
      <c r="G22" s="96"/>
      <c r="H22" t="str">
        <f t="shared" si="0"/>
        <v/>
      </c>
      <c r="I22" t="str">
        <f t="shared" si="1"/>
        <v>Student Growth Percentile  for Low-Income Students
Teacher Attendance at Professional Development</v>
      </c>
      <c r="J22" t="str">
        <f t="shared" si="2"/>
        <v>Student Growth Percentile  for Low-Income Students</v>
      </c>
      <c r="K22" t="str">
        <f t="shared" si="3"/>
        <v>Student Growth Percentile  for Low-Income Students</v>
      </c>
      <c r="L22" t="str">
        <f t="shared" si="4"/>
        <v xml:space="preserve">
Parent Attendance at Workshops
Parent Participation in District/School Surveys</v>
      </c>
    </row>
    <row r="23" spans="2:12" x14ac:dyDescent="0.25">
      <c r="B23" s="97"/>
      <c r="C23" s="96"/>
      <c r="D23" s="96"/>
      <c r="E23" s="96"/>
      <c r="F23" s="96"/>
      <c r="G23" s="96"/>
      <c r="H23" t="str">
        <f t="shared" si="0"/>
        <v/>
      </c>
      <c r="I23" t="str">
        <f t="shared" si="1"/>
        <v>Student Growth Percentile  for Low-Income Students
Teacher Attendance at Professional Development</v>
      </c>
      <c r="J23" t="str">
        <f t="shared" si="2"/>
        <v>Student Growth Percentile  for Low-Income Students</v>
      </c>
      <c r="K23" t="str">
        <f t="shared" si="3"/>
        <v>Student Growth Percentile  for Low-Income Students</v>
      </c>
      <c r="L23" t="str">
        <f t="shared" si="4"/>
        <v xml:space="preserve">
Parent Attendance at Workshops
Parent Participation in District/School Surveys</v>
      </c>
    </row>
    <row r="24" spans="2:12" x14ac:dyDescent="0.25">
      <c r="B24" s="97"/>
      <c r="C24" s="96"/>
      <c r="D24" s="96"/>
      <c r="E24" s="96"/>
      <c r="F24" s="96"/>
      <c r="G24" s="96"/>
      <c r="H24" t="str">
        <f t="shared" si="0"/>
        <v/>
      </c>
      <c r="I24" t="str">
        <f t="shared" si="1"/>
        <v>Student Growth Percentile  for Low-Income Students
Teacher Attendance at Professional Development</v>
      </c>
      <c r="J24" t="str">
        <f t="shared" si="2"/>
        <v>Student Growth Percentile  for Low-Income Students</v>
      </c>
      <c r="K24" t="str">
        <f t="shared" si="3"/>
        <v>Student Growth Percentile  for Low-Income Students</v>
      </c>
      <c r="L24" t="str">
        <f t="shared" si="4"/>
        <v xml:space="preserve">
Parent Attendance at Workshops
Parent Participation in District/School Surveys</v>
      </c>
    </row>
    <row r="25" spans="2:12" x14ac:dyDescent="0.25">
      <c r="B25" s="97"/>
      <c r="C25" s="96"/>
      <c r="D25" s="96"/>
      <c r="E25" s="96"/>
      <c r="F25" s="96"/>
      <c r="G25" s="96"/>
      <c r="H25" t="str">
        <f t="shared" si="0"/>
        <v/>
      </c>
      <c r="I25" t="str">
        <f t="shared" si="1"/>
        <v>Student Growth Percentile  for Low-Income Students
Teacher Attendance at Professional Development</v>
      </c>
      <c r="J25" t="str">
        <f t="shared" si="2"/>
        <v>Student Growth Percentile  for Low-Income Students</v>
      </c>
      <c r="K25" t="str">
        <f t="shared" si="3"/>
        <v>Student Growth Percentile  for Low-Income Students</v>
      </c>
      <c r="L25" t="str">
        <f t="shared" si="4"/>
        <v xml:space="preserve">
Parent Attendance at Workshops
Parent Participation in District/School Surveys</v>
      </c>
    </row>
    <row r="26" spans="2:12" x14ac:dyDescent="0.25">
      <c r="B26" s="97"/>
      <c r="C26" s="96"/>
      <c r="D26" s="96"/>
      <c r="E26" s="96"/>
      <c r="F26" s="96"/>
      <c r="G26" s="96"/>
      <c r="H26" t="str">
        <f t="shared" si="0"/>
        <v/>
      </c>
      <c r="I26" t="str">
        <f t="shared" si="1"/>
        <v>Student Growth Percentile  for Low-Income Students
Teacher Attendance at Professional Development</v>
      </c>
      <c r="J26" t="str">
        <f t="shared" si="2"/>
        <v>Student Growth Percentile  for Low-Income Students</v>
      </c>
      <c r="K26" t="str">
        <f t="shared" si="3"/>
        <v>Student Growth Percentile  for Low-Income Students</v>
      </c>
      <c r="L26" t="str">
        <f t="shared" si="4"/>
        <v xml:space="preserve">
Parent Attendance at Workshops
Parent Participation in District/School Surveys</v>
      </c>
    </row>
    <row r="27" spans="2:12" x14ac:dyDescent="0.25">
      <c r="B27" s="97"/>
      <c r="C27" s="96"/>
      <c r="D27" s="96"/>
      <c r="E27" s="96"/>
      <c r="F27" s="96"/>
      <c r="G27" s="96"/>
      <c r="H27" t="str">
        <f t="shared" si="0"/>
        <v/>
      </c>
      <c r="I27" t="str">
        <f t="shared" si="1"/>
        <v>Student Growth Percentile  for Low-Income Students
Teacher Attendance at Professional Development</v>
      </c>
      <c r="J27" t="str">
        <f t="shared" si="2"/>
        <v>Student Growth Percentile  for Low-Income Students</v>
      </c>
      <c r="K27" t="str">
        <f t="shared" si="3"/>
        <v>Student Growth Percentile  for Low-Income Students</v>
      </c>
      <c r="L27" t="str">
        <f t="shared" si="4"/>
        <v xml:space="preserve">
Parent Attendance at Workshops
Parent Participation in District/School Surveys</v>
      </c>
    </row>
    <row r="28" spans="2:12" x14ac:dyDescent="0.25">
      <c r="B28" s="97"/>
      <c r="C28" s="96"/>
      <c r="D28" s="96"/>
      <c r="E28" s="96"/>
      <c r="F28" s="96"/>
      <c r="G28" s="96"/>
      <c r="H28" t="str">
        <f t="shared" si="0"/>
        <v/>
      </c>
      <c r="I28" t="str">
        <f t="shared" si="1"/>
        <v>Student Growth Percentile  for Low-Income Students
Teacher Attendance at Professional Development</v>
      </c>
      <c r="J28" t="str">
        <f t="shared" si="2"/>
        <v>Student Growth Percentile  for Low-Income Students</v>
      </c>
      <c r="K28" t="str">
        <f t="shared" si="3"/>
        <v>Student Growth Percentile  for Low-Income Students</v>
      </c>
      <c r="L28" t="str">
        <f t="shared" si="4"/>
        <v xml:space="preserve">
Parent Attendance at Workshops
Parent Participation in District/School Surveys</v>
      </c>
    </row>
    <row r="29" spans="2:12" x14ac:dyDescent="0.25">
      <c r="B29" s="97"/>
      <c r="C29" s="96"/>
      <c r="D29" s="96"/>
      <c r="E29" s="96"/>
      <c r="F29" s="96"/>
      <c r="G29" s="96"/>
      <c r="H29" t="str">
        <f t="shared" si="0"/>
        <v/>
      </c>
      <c r="I29" t="str">
        <f t="shared" si="1"/>
        <v>Student Growth Percentile  for Low-Income Students
Teacher Attendance at Professional Development</v>
      </c>
      <c r="J29" t="str">
        <f t="shared" si="2"/>
        <v>Student Growth Percentile  for Low-Income Students</v>
      </c>
      <c r="K29" t="str">
        <f t="shared" si="3"/>
        <v>Student Growth Percentile  for Low-Income Students</v>
      </c>
      <c r="L29" t="str">
        <f t="shared" si="4"/>
        <v xml:space="preserve">
Parent Attendance at Workshops
Parent Participation in District/School Surveys</v>
      </c>
    </row>
    <row r="30" spans="2:12" x14ac:dyDescent="0.25">
      <c r="B30" s="97"/>
      <c r="C30" s="96"/>
      <c r="D30" s="96"/>
      <c r="E30" s="96"/>
      <c r="F30" s="96"/>
      <c r="G30" s="96"/>
      <c r="H30" t="str">
        <f t="shared" si="0"/>
        <v/>
      </c>
      <c r="I30" t="str">
        <f t="shared" si="1"/>
        <v>Student Growth Percentile  for Low-Income Students
Teacher Attendance at Professional Development</v>
      </c>
      <c r="J30" t="str">
        <f t="shared" si="2"/>
        <v>Student Growth Percentile  for Low-Income Students</v>
      </c>
      <c r="K30" t="str">
        <f t="shared" si="3"/>
        <v>Student Growth Percentile  for Low-Income Students</v>
      </c>
      <c r="L30" t="str">
        <f t="shared" si="4"/>
        <v xml:space="preserve">
Parent Attendance at Workshops
Parent Participation in District/School Surveys</v>
      </c>
    </row>
    <row r="31" spans="2:12" x14ac:dyDescent="0.25">
      <c r="B31" s="97"/>
      <c r="C31" s="96"/>
      <c r="D31" s="96"/>
      <c r="E31" s="96"/>
      <c r="F31" s="96"/>
      <c r="G31" s="96"/>
      <c r="H31" t="str">
        <f t="shared" si="0"/>
        <v/>
      </c>
      <c r="I31" t="str">
        <f t="shared" si="1"/>
        <v>Student Growth Percentile  for Low-Income Students
Teacher Attendance at Professional Development</v>
      </c>
      <c r="J31" t="str">
        <f t="shared" si="2"/>
        <v>Student Growth Percentile  for Low-Income Students</v>
      </c>
      <c r="K31" t="str">
        <f t="shared" si="3"/>
        <v>Student Growth Percentile  for Low-Income Students</v>
      </c>
      <c r="L31" t="str">
        <f t="shared" si="4"/>
        <v xml:space="preserve">
Parent Attendance at Workshops
Parent Participation in District/School Surveys</v>
      </c>
    </row>
    <row r="32" spans="2:12" x14ac:dyDescent="0.25">
      <c r="B32" s="97"/>
      <c r="C32" s="96"/>
      <c r="D32" s="96"/>
      <c r="E32" s="96"/>
      <c r="F32" s="96"/>
      <c r="G32" s="96"/>
      <c r="H32" t="str">
        <f t="shared" si="0"/>
        <v/>
      </c>
      <c r="I32" t="str">
        <f t="shared" si="1"/>
        <v>Student Growth Percentile  for Low-Income Students
Teacher Attendance at Professional Development</v>
      </c>
      <c r="J32" t="str">
        <f t="shared" si="2"/>
        <v>Student Growth Percentile  for Low-Income Students</v>
      </c>
      <c r="K32" t="str">
        <f t="shared" si="3"/>
        <v>Student Growth Percentile  for Low-Income Students</v>
      </c>
      <c r="L32" t="str">
        <f t="shared" si="4"/>
        <v xml:space="preserve">
Parent Attendance at Workshops
Parent Participation in District/School Surveys</v>
      </c>
    </row>
    <row r="33" spans="2:12" x14ac:dyDescent="0.25">
      <c r="B33" s="97"/>
      <c r="C33" s="96"/>
      <c r="D33" s="96"/>
      <c r="E33" s="96"/>
      <c r="F33" s="96"/>
      <c r="G33" s="96"/>
      <c r="H33" t="str">
        <f t="shared" si="0"/>
        <v/>
      </c>
      <c r="I33" t="str">
        <f t="shared" si="1"/>
        <v>Student Growth Percentile  for Low-Income Students
Teacher Attendance at Professional Development</v>
      </c>
      <c r="J33" t="str">
        <f t="shared" si="2"/>
        <v>Student Growth Percentile  for Low-Income Students</v>
      </c>
      <c r="K33" t="str">
        <f t="shared" si="3"/>
        <v>Student Growth Percentile  for Low-Income Students</v>
      </c>
      <c r="L33" t="str">
        <f t="shared" si="4"/>
        <v xml:space="preserve">
Parent Attendance at Workshops
Parent Participation in District/School Surveys</v>
      </c>
    </row>
    <row r="34" spans="2:12" x14ac:dyDescent="0.25">
      <c r="B34" s="97"/>
      <c r="C34" s="96"/>
      <c r="D34" s="96"/>
      <c r="E34" s="96"/>
      <c r="F34" s="96"/>
      <c r="G34" s="96"/>
      <c r="H34" t="str">
        <f t="shared" si="0"/>
        <v/>
      </c>
      <c r="I34" t="str">
        <f t="shared" si="1"/>
        <v>Student Growth Percentile  for Low-Income Students
Teacher Attendance at Professional Development</v>
      </c>
      <c r="J34" t="str">
        <f t="shared" si="2"/>
        <v>Student Growth Percentile  for Low-Income Students</v>
      </c>
      <c r="K34" t="str">
        <f t="shared" si="3"/>
        <v>Student Growth Percentile  for Low-Income Students</v>
      </c>
      <c r="L34" t="str">
        <f t="shared" si="4"/>
        <v xml:space="preserve">
Parent Attendance at Workshops
Parent Participation in District/School Surveys</v>
      </c>
    </row>
    <row r="35" spans="2:12" x14ac:dyDescent="0.25">
      <c r="B35" s="97"/>
      <c r="C35" s="96"/>
      <c r="D35" s="96"/>
      <c r="E35" s="96"/>
      <c r="F35" s="96"/>
      <c r="G35" s="96"/>
      <c r="H35" t="str">
        <f t="shared" si="0"/>
        <v/>
      </c>
      <c r="I35" t="str">
        <f t="shared" si="1"/>
        <v>Student Growth Percentile  for Low-Income Students
Teacher Attendance at Professional Development</v>
      </c>
      <c r="J35" t="str">
        <f t="shared" si="2"/>
        <v>Student Growth Percentile  for Low-Income Students</v>
      </c>
      <c r="K35" t="str">
        <f t="shared" si="3"/>
        <v>Student Growth Percentile  for Low-Income Students</v>
      </c>
      <c r="L35" t="str">
        <f t="shared" si="4"/>
        <v xml:space="preserve">
Parent Attendance at Workshops
Parent Participation in District/School Surveys</v>
      </c>
    </row>
    <row r="36" spans="2:12" x14ac:dyDescent="0.25">
      <c r="B36" s="97"/>
      <c r="C36" s="96"/>
      <c r="D36" s="96"/>
      <c r="E36" s="96"/>
      <c r="F36" s="96"/>
      <c r="G36" s="96"/>
      <c r="H36" t="str">
        <f t="shared" si="0"/>
        <v/>
      </c>
      <c r="I36" t="str">
        <f t="shared" si="1"/>
        <v>Student Growth Percentile  for Low-Income Students
Teacher Attendance at Professional Development</v>
      </c>
      <c r="J36" t="str">
        <f t="shared" si="2"/>
        <v>Student Growth Percentile  for Low-Income Students</v>
      </c>
      <c r="K36" t="str">
        <f t="shared" si="3"/>
        <v>Student Growth Percentile  for Low-Income Students</v>
      </c>
      <c r="L36" t="str">
        <f t="shared" si="4"/>
        <v xml:space="preserve">
Parent Attendance at Workshops
Parent Participation in District/School Surveys</v>
      </c>
    </row>
  </sheetData>
  <protectedRanges>
    <protectedRange sqref="B21:B36 C5:G36" name="Range1_10"/>
  </protectedRanges>
  <mergeCells count="1">
    <mergeCell ref="B1:G1"/>
  </mergeCells>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3"/>
  <sheetViews>
    <sheetView topLeftCell="A28" zoomScaleNormal="100" workbookViewId="0">
      <selection activeCell="G37" sqref="G37"/>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83" t="s">
        <v>217</v>
      </c>
      <c r="C1" s="183"/>
      <c r="D1" s="183"/>
      <c r="E1" s="183"/>
      <c r="F1" s="183"/>
      <c r="G1" s="183"/>
      <c r="H1" s="183"/>
      <c r="I1" s="193" t="s">
        <v>116</v>
      </c>
    </row>
    <row r="2" spans="2:12" ht="15" customHeight="1" x14ac:dyDescent="0.25">
      <c r="I2" s="194"/>
    </row>
    <row r="3" spans="2:12" ht="30" x14ac:dyDescent="0.4">
      <c r="B3" s="195" t="s">
        <v>218</v>
      </c>
      <c r="C3" s="196"/>
      <c r="D3" s="198" t="s">
        <v>219</v>
      </c>
      <c r="E3" s="199"/>
      <c r="F3" s="199"/>
      <c r="G3" s="199"/>
      <c r="H3" s="200"/>
      <c r="I3" s="1" t="str">
        <f>D3</f>
        <v>Visionary leaders create a school community and culture that lead to success, well-being and high academic outcomes for all students via systems of continuous and sustainable school improvement.</v>
      </c>
      <c r="L3" s="2"/>
    </row>
    <row r="4" spans="2:12" x14ac:dyDescent="0.25">
      <c r="B4" s="195" t="s">
        <v>220</v>
      </c>
      <c r="C4" s="197"/>
      <c r="D4" s="201" t="s">
        <v>221</v>
      </c>
      <c r="E4" s="202"/>
      <c r="F4" s="202"/>
      <c r="G4" s="202"/>
      <c r="H4" s="203"/>
      <c r="I4" s="4"/>
    </row>
    <row r="5" spans="2:12" ht="15" customHeight="1" x14ac:dyDescent="0.25">
      <c r="B5" s="195" t="s">
        <v>222</v>
      </c>
      <c r="C5" s="197"/>
      <c r="D5" s="201" t="s">
        <v>223</v>
      </c>
      <c r="E5" s="202"/>
      <c r="F5" s="202"/>
      <c r="G5" s="202"/>
      <c r="H5" s="203"/>
      <c r="I5" s="4"/>
    </row>
    <row r="6" spans="2:12" x14ac:dyDescent="0.25">
      <c r="B6" s="5"/>
      <c r="C6" s="5"/>
      <c r="D6" s="15"/>
      <c r="E6" s="15"/>
      <c r="F6" s="15"/>
      <c r="G6" s="15"/>
      <c r="I6" s="6" t="s">
        <v>224</v>
      </c>
    </row>
    <row r="7" spans="2:12" ht="78" customHeight="1" x14ac:dyDescent="0.25">
      <c r="B7" s="207" t="s">
        <v>225</v>
      </c>
      <c r="C7" s="208"/>
      <c r="D7" s="218" t="s">
        <v>384</v>
      </c>
      <c r="E7" s="219"/>
      <c r="F7" s="219"/>
      <c r="G7" s="219"/>
      <c r="H7" s="220"/>
      <c r="I7" s="7"/>
    </row>
    <row r="8" spans="2:12" x14ac:dyDescent="0.25">
      <c r="B8" s="8"/>
      <c r="C8" s="8"/>
      <c r="D8" s="16"/>
      <c r="E8" s="16"/>
      <c r="F8" s="16"/>
      <c r="G8" s="16"/>
      <c r="I8" s="6" t="s">
        <v>226</v>
      </c>
    </row>
    <row r="9" spans="2:12" ht="75" customHeight="1" x14ac:dyDescent="0.25">
      <c r="B9" s="215" t="s">
        <v>227</v>
      </c>
      <c r="C9" s="208"/>
      <c r="D9" s="218" t="s">
        <v>358</v>
      </c>
      <c r="E9" s="219"/>
      <c r="F9" s="219"/>
      <c r="G9" s="219"/>
      <c r="H9" s="220"/>
      <c r="I9" s="7"/>
    </row>
    <row r="10" spans="2:12" ht="60" customHeight="1" x14ac:dyDescent="0.25">
      <c r="B10" s="207" t="s">
        <v>228</v>
      </c>
      <c r="C10" s="208"/>
      <c r="D10" s="218" t="s">
        <v>377</v>
      </c>
      <c r="E10" s="219"/>
      <c r="F10" s="219"/>
      <c r="G10" s="219"/>
      <c r="H10" s="220"/>
      <c r="I10" s="7"/>
    </row>
    <row r="11" spans="2:12" x14ac:dyDescent="0.25">
      <c r="B11" s="8"/>
      <c r="C11" s="8"/>
      <c r="D11" s="16"/>
      <c r="E11" s="16"/>
      <c r="F11" s="16"/>
      <c r="G11" s="16"/>
      <c r="I11" s="9"/>
    </row>
    <row r="12" spans="2:12" ht="75.75" customHeight="1" x14ac:dyDescent="0.25">
      <c r="B12" s="10" t="s">
        <v>229</v>
      </c>
      <c r="C12" s="11" t="s">
        <v>230</v>
      </c>
      <c r="D12" s="204" t="s">
        <v>231</v>
      </c>
      <c r="E12" s="205"/>
      <c r="F12" s="205"/>
      <c r="G12" s="205"/>
      <c r="H12" s="206"/>
      <c r="I12" s="6" t="s">
        <v>232</v>
      </c>
    </row>
    <row r="13" spans="2:12" ht="46.5" customHeight="1" x14ac:dyDescent="0.25">
      <c r="B13" s="10"/>
      <c r="C13" s="11"/>
      <c r="D13" s="209" t="s">
        <v>233</v>
      </c>
      <c r="E13" s="210"/>
      <c r="F13" s="17" t="s">
        <v>234</v>
      </c>
      <c r="G13" s="17" t="s">
        <v>385</v>
      </c>
      <c r="H13" s="20" t="s">
        <v>235</v>
      </c>
      <c r="I13" s="6"/>
    </row>
    <row r="14" spans="2:12" x14ac:dyDescent="0.25">
      <c r="B14" s="216" t="s">
        <v>236</v>
      </c>
      <c r="C14" s="217"/>
      <c r="D14" s="185"/>
      <c r="E14" s="186"/>
      <c r="F14" s="117"/>
      <c r="G14" s="117"/>
      <c r="H14" s="124"/>
      <c r="I14" s="9"/>
    </row>
    <row r="15" spans="2:12" ht="30" x14ac:dyDescent="0.25">
      <c r="B15" s="14">
        <v>42917</v>
      </c>
      <c r="C15" s="14">
        <v>43008</v>
      </c>
      <c r="D15" s="213" t="s">
        <v>237</v>
      </c>
      <c r="E15" s="214"/>
      <c r="F15" s="14" t="s">
        <v>238</v>
      </c>
      <c r="G15" s="14" t="s">
        <v>239</v>
      </c>
      <c r="H15" s="125">
        <v>42979</v>
      </c>
      <c r="I15" s="9"/>
    </row>
    <row r="16" spans="2:12" ht="30" x14ac:dyDescent="0.25">
      <c r="B16" s="12"/>
      <c r="C16" s="12"/>
      <c r="D16" s="191" t="s">
        <v>240</v>
      </c>
      <c r="E16" s="192"/>
      <c r="F16" s="12" t="s">
        <v>238</v>
      </c>
      <c r="G16" s="14" t="s">
        <v>239</v>
      </c>
      <c r="H16" s="125">
        <v>42979</v>
      </c>
      <c r="I16" s="9"/>
    </row>
    <row r="17" spans="2:9" ht="36" customHeight="1" x14ac:dyDescent="0.25">
      <c r="B17" s="12"/>
      <c r="C17" s="12"/>
      <c r="D17" s="211" t="s">
        <v>241</v>
      </c>
      <c r="E17" s="212"/>
      <c r="F17" s="12" t="s">
        <v>386</v>
      </c>
      <c r="G17" s="12" t="s">
        <v>37</v>
      </c>
      <c r="H17" s="125">
        <v>43008</v>
      </c>
      <c r="I17" s="9"/>
    </row>
    <row r="18" spans="2:9" ht="30" customHeight="1" x14ac:dyDescent="0.25">
      <c r="B18" s="12"/>
      <c r="C18" s="12"/>
      <c r="D18" s="191" t="s">
        <v>243</v>
      </c>
      <c r="E18" s="192"/>
      <c r="F18" s="12" t="s">
        <v>244</v>
      </c>
      <c r="G18" s="12" t="s">
        <v>37</v>
      </c>
      <c r="H18" s="125" t="s">
        <v>245</v>
      </c>
      <c r="I18" s="9"/>
    </row>
    <row r="19" spans="2:9" x14ac:dyDescent="0.25">
      <c r="B19" s="12"/>
      <c r="C19" s="12"/>
      <c r="D19" s="118" t="s">
        <v>53</v>
      </c>
      <c r="E19" s="119" t="s">
        <v>53</v>
      </c>
      <c r="F19" s="12"/>
      <c r="G19" s="12"/>
      <c r="H19" s="125"/>
      <c r="I19" s="9"/>
    </row>
    <row r="20" spans="2:9" x14ac:dyDescent="0.25">
      <c r="B20" s="12"/>
      <c r="C20" s="12"/>
      <c r="D20" s="118" t="s">
        <v>246</v>
      </c>
      <c r="E20" s="119"/>
      <c r="F20" s="12"/>
      <c r="G20" s="12"/>
      <c r="H20" s="125"/>
      <c r="I20" s="9"/>
    </row>
    <row r="21" spans="2:9" ht="49.5" customHeight="1" x14ac:dyDescent="0.25">
      <c r="B21" s="12"/>
      <c r="C21" s="12"/>
      <c r="D21" s="191" t="s">
        <v>387</v>
      </c>
      <c r="E21" s="192"/>
      <c r="F21" s="12" t="s">
        <v>247</v>
      </c>
      <c r="G21" s="12" t="s">
        <v>312</v>
      </c>
      <c r="H21" s="124" t="s">
        <v>248</v>
      </c>
      <c r="I21" s="9"/>
    </row>
    <row r="22" spans="2:9" ht="51" customHeight="1" x14ac:dyDescent="0.25">
      <c r="B22" s="12"/>
      <c r="C22" s="12"/>
      <c r="D22" s="191" t="s">
        <v>313</v>
      </c>
      <c r="E22" s="192"/>
      <c r="F22" s="12" t="s">
        <v>339</v>
      </c>
      <c r="G22" s="12" t="s">
        <v>312</v>
      </c>
      <c r="H22" s="124" t="s">
        <v>340</v>
      </c>
      <c r="I22" s="9"/>
    </row>
    <row r="23" spans="2:9" ht="22.5" x14ac:dyDescent="0.25">
      <c r="B23" s="187" t="s">
        <v>249</v>
      </c>
      <c r="C23" s="188"/>
      <c r="D23" s="189" t="s">
        <v>233</v>
      </c>
      <c r="E23" s="190"/>
      <c r="F23" s="18" t="s">
        <v>234</v>
      </c>
      <c r="G23" s="19" t="s">
        <v>388</v>
      </c>
      <c r="H23" s="19" t="s">
        <v>250</v>
      </c>
      <c r="I23" s="9"/>
    </row>
    <row r="24" spans="2:9" ht="30" x14ac:dyDescent="0.25">
      <c r="B24" s="14">
        <v>43009</v>
      </c>
      <c r="C24" s="14">
        <v>43100</v>
      </c>
      <c r="D24" s="191" t="s">
        <v>251</v>
      </c>
      <c r="E24" s="192"/>
      <c r="F24" s="12" t="s">
        <v>244</v>
      </c>
      <c r="G24" s="12" t="s">
        <v>242</v>
      </c>
      <c r="H24" s="3" t="s">
        <v>252</v>
      </c>
      <c r="I24" s="9"/>
    </row>
    <row r="25" spans="2:9" ht="38.25" customHeight="1" x14ac:dyDescent="0.25">
      <c r="B25" s="12"/>
      <c r="C25" s="12"/>
      <c r="D25" s="191" t="s">
        <v>253</v>
      </c>
      <c r="E25" s="192"/>
      <c r="F25" s="12" t="s">
        <v>341</v>
      </c>
      <c r="G25" s="12" t="s">
        <v>312</v>
      </c>
      <c r="H25" s="3" t="s">
        <v>342</v>
      </c>
      <c r="I25" s="9"/>
    </row>
    <row r="26" spans="2:9" ht="30" x14ac:dyDescent="0.25">
      <c r="B26" s="12"/>
      <c r="C26" s="12"/>
      <c r="D26" s="185" t="s">
        <v>354</v>
      </c>
      <c r="E26" s="186"/>
      <c r="F26" s="12" t="s">
        <v>353</v>
      </c>
      <c r="G26" s="12" t="s">
        <v>312</v>
      </c>
      <c r="H26" s="130">
        <v>43100</v>
      </c>
      <c r="I26" s="9"/>
    </row>
    <row r="27" spans="2:9" ht="47.25" customHeight="1" x14ac:dyDescent="0.25">
      <c r="B27" s="12"/>
      <c r="C27" s="12"/>
      <c r="D27" s="185" t="s">
        <v>355</v>
      </c>
      <c r="E27" s="186"/>
      <c r="F27" s="12" t="s">
        <v>356</v>
      </c>
      <c r="G27" s="12" t="s">
        <v>357</v>
      </c>
      <c r="H27" s="3"/>
      <c r="I27" s="9"/>
    </row>
    <row r="28" spans="2:9" x14ac:dyDescent="0.25">
      <c r="B28" s="12"/>
      <c r="C28" s="12"/>
      <c r="D28" s="185"/>
      <c r="E28" s="186"/>
      <c r="F28" s="12"/>
      <c r="G28" s="12"/>
      <c r="H28" s="3"/>
      <c r="I28" s="9"/>
    </row>
    <row r="29" spans="2:9" x14ac:dyDescent="0.25">
      <c r="B29" s="12"/>
      <c r="C29" s="12"/>
      <c r="D29" s="185"/>
      <c r="E29" s="186"/>
      <c r="F29" s="12"/>
      <c r="G29" s="12"/>
      <c r="H29" s="3"/>
      <c r="I29" s="9"/>
    </row>
    <row r="30" spans="2:9" ht="22.5" x14ac:dyDescent="0.25">
      <c r="B30" s="187" t="s">
        <v>254</v>
      </c>
      <c r="C30" s="188"/>
      <c r="D30" s="189" t="s">
        <v>233</v>
      </c>
      <c r="E30" s="190"/>
      <c r="F30" s="18" t="s">
        <v>234</v>
      </c>
      <c r="G30" s="19" t="s">
        <v>388</v>
      </c>
      <c r="H30" s="19" t="s">
        <v>250</v>
      </c>
      <c r="I30" s="9"/>
    </row>
    <row r="31" spans="2:9" ht="30" x14ac:dyDescent="0.25">
      <c r="B31" s="14">
        <v>42736</v>
      </c>
      <c r="C31" s="14">
        <v>42825</v>
      </c>
      <c r="D31" s="191" t="s">
        <v>255</v>
      </c>
      <c r="E31" s="192"/>
      <c r="F31" s="12" t="s">
        <v>244</v>
      </c>
      <c r="G31" s="12" t="s">
        <v>344</v>
      </c>
      <c r="H31" s="3" t="s">
        <v>256</v>
      </c>
      <c r="I31" s="9"/>
    </row>
    <row r="32" spans="2:9" ht="34.5" customHeight="1" x14ac:dyDescent="0.25">
      <c r="B32" s="12"/>
      <c r="C32" s="12"/>
      <c r="D32" s="191" t="s">
        <v>253</v>
      </c>
      <c r="E32" s="192"/>
      <c r="F32" s="12" t="s">
        <v>341</v>
      </c>
      <c r="G32" s="12" t="s">
        <v>312</v>
      </c>
      <c r="H32" s="3" t="s">
        <v>343</v>
      </c>
      <c r="I32" s="9"/>
    </row>
    <row r="33" spans="2:9" x14ac:dyDescent="0.25">
      <c r="B33" s="12"/>
      <c r="C33" s="12"/>
      <c r="D33" s="116"/>
      <c r="E33" s="117"/>
      <c r="F33" s="12"/>
      <c r="G33" s="12"/>
      <c r="H33" s="3"/>
      <c r="I33" s="9"/>
    </row>
    <row r="34" spans="2:9" x14ac:dyDescent="0.25">
      <c r="B34" s="12"/>
      <c r="C34" s="12"/>
      <c r="D34" s="116"/>
      <c r="E34" s="117"/>
      <c r="F34" s="12"/>
      <c r="G34" s="12"/>
      <c r="H34" s="3"/>
      <c r="I34" s="9"/>
    </row>
    <row r="35" spans="2:9" x14ac:dyDescent="0.25">
      <c r="B35" s="12"/>
      <c r="C35" s="12"/>
      <c r="D35" s="185"/>
      <c r="E35" s="186"/>
      <c r="F35" s="12"/>
      <c r="G35" s="12"/>
      <c r="H35" s="3"/>
      <c r="I35" s="9"/>
    </row>
    <row r="36" spans="2:9" x14ac:dyDescent="0.25">
      <c r="B36" s="12"/>
      <c r="C36" s="12"/>
      <c r="D36" s="185" t="s">
        <v>53</v>
      </c>
      <c r="E36" s="186"/>
      <c r="F36" s="12"/>
      <c r="G36" s="12"/>
      <c r="H36" s="3"/>
      <c r="I36" s="9"/>
    </row>
    <row r="37" spans="2:9" ht="22.5" x14ac:dyDescent="0.25">
      <c r="B37" s="187" t="s">
        <v>257</v>
      </c>
      <c r="C37" s="188"/>
      <c r="D37" s="189" t="s">
        <v>233</v>
      </c>
      <c r="E37" s="190"/>
      <c r="F37" s="18" t="s">
        <v>234</v>
      </c>
      <c r="G37" s="19" t="s">
        <v>388</v>
      </c>
      <c r="H37" s="19" t="s">
        <v>250</v>
      </c>
      <c r="I37" s="9"/>
    </row>
    <row r="38" spans="2:9" ht="30" x14ac:dyDescent="0.25">
      <c r="B38" s="14">
        <v>42826</v>
      </c>
      <c r="C38" s="14">
        <v>42916</v>
      </c>
      <c r="D38" s="191" t="s">
        <v>255</v>
      </c>
      <c r="E38" s="192"/>
      <c r="F38" s="119"/>
      <c r="G38" s="12" t="s">
        <v>37</v>
      </c>
      <c r="H38" s="3" t="s">
        <v>258</v>
      </c>
      <c r="I38" s="9"/>
    </row>
    <row r="39" spans="2:9" ht="38.25" customHeight="1" x14ac:dyDescent="0.25">
      <c r="B39" s="12"/>
      <c r="C39" s="12"/>
      <c r="D39" s="191" t="s">
        <v>253</v>
      </c>
      <c r="E39" s="192"/>
      <c r="F39" s="12" t="s">
        <v>341</v>
      </c>
      <c r="G39" s="12" t="s">
        <v>312</v>
      </c>
      <c r="H39" s="3" t="s">
        <v>338</v>
      </c>
      <c r="I39" s="9"/>
    </row>
    <row r="40" spans="2:9" x14ac:dyDescent="0.25">
      <c r="B40" s="12"/>
      <c r="C40" s="12"/>
      <c r="D40" s="116"/>
      <c r="E40" s="117"/>
      <c r="F40" s="12"/>
      <c r="G40" s="12"/>
      <c r="H40" s="3"/>
      <c r="I40" s="9"/>
    </row>
    <row r="41" spans="2:9" x14ac:dyDescent="0.25">
      <c r="B41" s="12"/>
      <c r="C41" s="12"/>
      <c r="D41" s="116"/>
      <c r="E41" s="117"/>
      <c r="F41" s="12"/>
      <c r="G41" s="12"/>
      <c r="H41" s="3"/>
      <c r="I41" s="9"/>
    </row>
    <row r="42" spans="2:9" x14ac:dyDescent="0.25">
      <c r="B42" s="12"/>
      <c r="C42" s="12"/>
      <c r="D42" s="185"/>
      <c r="E42" s="186"/>
      <c r="F42" s="12"/>
      <c r="G42" s="12"/>
      <c r="H42" s="3"/>
      <c r="I42" s="9"/>
    </row>
    <row r="43" spans="2:9" x14ac:dyDescent="0.25">
      <c r="B43" s="12"/>
      <c r="C43" s="12"/>
      <c r="D43" s="185"/>
      <c r="E43" s="186"/>
      <c r="F43" s="12"/>
      <c r="G43" s="12"/>
      <c r="H43" s="3"/>
      <c r="I43" s="9"/>
    </row>
  </sheetData>
  <mergeCells count="44">
    <mergeCell ref="D18:E18"/>
    <mergeCell ref="D27:E27"/>
    <mergeCell ref="B23:C23"/>
    <mergeCell ref="D21:E21"/>
    <mergeCell ref="D22:E22"/>
    <mergeCell ref="D23:E23"/>
    <mergeCell ref="D24:E24"/>
    <mergeCell ref="D25:E25"/>
    <mergeCell ref="D26:E26"/>
    <mergeCell ref="D12:H12"/>
    <mergeCell ref="B7:C7"/>
    <mergeCell ref="D13:E13"/>
    <mergeCell ref="D14:E14"/>
    <mergeCell ref="D17:E17"/>
    <mergeCell ref="D15:E15"/>
    <mergeCell ref="D16:E16"/>
    <mergeCell ref="B9:C9"/>
    <mergeCell ref="B10:C10"/>
    <mergeCell ref="B14:C14"/>
    <mergeCell ref="D7:H7"/>
    <mergeCell ref="D9:H9"/>
    <mergeCell ref="D10:H10"/>
    <mergeCell ref="B1:H1"/>
    <mergeCell ref="I1:I2"/>
    <mergeCell ref="B3:C3"/>
    <mergeCell ref="B4:C4"/>
    <mergeCell ref="B5:C5"/>
    <mergeCell ref="D3:H3"/>
    <mergeCell ref="D4:H4"/>
    <mergeCell ref="D5:H5"/>
    <mergeCell ref="B37:C37"/>
    <mergeCell ref="D37:E37"/>
    <mergeCell ref="D38:E38"/>
    <mergeCell ref="D39:E39"/>
    <mergeCell ref="B30:C30"/>
    <mergeCell ref="D30:E30"/>
    <mergeCell ref="D31:E31"/>
    <mergeCell ref="D32:E32"/>
    <mergeCell ref="D35:E35"/>
    <mergeCell ref="D42:E42"/>
    <mergeCell ref="D43:E43"/>
    <mergeCell ref="D28:E28"/>
    <mergeCell ref="D29:E29"/>
    <mergeCell ref="D36:E36"/>
  </mergeCells>
  <dataValidations count="1">
    <dataValidation allowBlank="1" showErrorMessage="1" sqref="E6:G6 B11:G11 B8:G8 D3 C24:C29 B5:D6 C15:C22 C38:C43 B14:B43 C31:C36 D15:D43 F15:G43"/>
  </dataValidations>
  <pageMargins left="0.25" right="0.25" top="0.75" bottom="0.75" header="0.3" footer="0.3"/>
  <pageSetup scale="79" orientation="landscape" r:id="rId1"/>
  <rowBreaks count="2" manualBreakCount="2">
    <brk id="12" max="7" man="1"/>
    <brk id="22" max="7" man="1"/>
  </rowBreaks>
  <colBreaks count="1" manualBreakCount="1">
    <brk id="8" max="2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topLeftCell="A23" zoomScaleNormal="100" workbookViewId="0">
      <selection activeCell="D38" sqref="D38:E38"/>
    </sheetView>
  </sheetViews>
  <sheetFormatPr defaultRowHeight="15" x14ac:dyDescent="0.25"/>
  <cols>
    <col min="1" max="1" width="5.5703125" customWidth="1"/>
    <col min="2" max="5" width="18.7109375" customWidth="1"/>
    <col min="6" max="6" width="28.140625" customWidth="1"/>
    <col min="7" max="8" width="18.7109375" customWidth="1"/>
    <col min="9" max="9" width="145.85546875" style="13" customWidth="1"/>
  </cols>
  <sheetData>
    <row r="1" spans="2:12" ht="18.75" x14ac:dyDescent="0.25">
      <c r="B1" s="183" t="s">
        <v>259</v>
      </c>
      <c r="C1" s="183"/>
      <c r="D1" s="183"/>
      <c r="E1" s="183"/>
      <c r="F1" s="183"/>
      <c r="G1" s="183"/>
      <c r="H1" s="183"/>
      <c r="I1" s="193" t="s">
        <v>116</v>
      </c>
    </row>
    <row r="2" spans="2:12" ht="15" customHeight="1" x14ac:dyDescent="0.25">
      <c r="I2" s="194"/>
    </row>
    <row r="3" spans="2:12" ht="45" customHeight="1" x14ac:dyDescent="0.4">
      <c r="B3" s="195" t="s">
        <v>260</v>
      </c>
      <c r="C3" s="196"/>
      <c r="D3" s="198" t="s">
        <v>261</v>
      </c>
      <c r="E3" s="199"/>
      <c r="F3" s="199"/>
      <c r="G3" s="199"/>
      <c r="H3" s="200"/>
      <c r="I3" s="1"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L3" s="2"/>
    </row>
    <row r="4" spans="2:12" x14ac:dyDescent="0.25">
      <c r="B4" s="195" t="s">
        <v>220</v>
      </c>
      <c r="C4" s="197"/>
      <c r="D4" s="201" t="s">
        <v>221</v>
      </c>
      <c r="E4" s="202"/>
      <c r="F4" s="202"/>
      <c r="G4" s="202"/>
      <c r="H4" s="203"/>
      <c r="I4" s="4"/>
    </row>
    <row r="5" spans="2:12" ht="15" customHeight="1" x14ac:dyDescent="0.25">
      <c r="B5" s="195" t="s">
        <v>222</v>
      </c>
      <c r="C5" s="197"/>
      <c r="D5" s="201" t="s">
        <v>223</v>
      </c>
      <c r="E5" s="202"/>
      <c r="F5" s="202"/>
      <c r="G5" s="202"/>
      <c r="H5" s="203"/>
      <c r="I5" s="4"/>
    </row>
    <row r="6" spans="2:12" x14ac:dyDescent="0.25">
      <c r="B6" s="5"/>
      <c r="C6" s="5"/>
      <c r="D6" s="15"/>
      <c r="E6" s="15"/>
      <c r="F6" s="15"/>
      <c r="G6" s="15"/>
      <c r="I6" s="6" t="s">
        <v>224</v>
      </c>
    </row>
    <row r="7" spans="2:12" ht="85.5" customHeight="1" x14ac:dyDescent="0.25">
      <c r="B7" s="207" t="s">
        <v>225</v>
      </c>
      <c r="C7" s="208"/>
      <c r="D7" s="218" t="s">
        <v>262</v>
      </c>
      <c r="E7" s="219"/>
      <c r="F7" s="219"/>
      <c r="G7" s="219"/>
      <c r="H7" s="220"/>
      <c r="I7" s="7"/>
    </row>
    <row r="8" spans="2:12" x14ac:dyDescent="0.25">
      <c r="B8" s="8"/>
      <c r="C8" s="8"/>
      <c r="D8" s="16"/>
      <c r="E8" s="16"/>
      <c r="F8" s="16"/>
      <c r="G8" s="16"/>
      <c r="I8" s="6" t="s">
        <v>226</v>
      </c>
    </row>
    <row r="9" spans="2:12" ht="75" customHeight="1" x14ac:dyDescent="0.25">
      <c r="B9" s="215" t="s">
        <v>227</v>
      </c>
      <c r="C9" s="208"/>
      <c r="D9" s="218" t="s">
        <v>389</v>
      </c>
      <c r="E9" s="219"/>
      <c r="F9" s="219"/>
      <c r="G9" s="219"/>
      <c r="H9" s="220"/>
      <c r="I9" s="7"/>
    </row>
    <row r="10" spans="2:12" ht="60" customHeight="1" x14ac:dyDescent="0.25">
      <c r="B10" s="207" t="s">
        <v>228</v>
      </c>
      <c r="C10" s="208"/>
      <c r="D10" s="218" t="s">
        <v>378</v>
      </c>
      <c r="E10" s="219"/>
      <c r="F10" s="219"/>
      <c r="G10" s="219"/>
      <c r="H10" s="220"/>
      <c r="I10" s="7"/>
    </row>
    <row r="11" spans="2:12" x14ac:dyDescent="0.25">
      <c r="B11" s="8"/>
      <c r="C11" s="8"/>
      <c r="D11" s="16"/>
      <c r="E11" s="16"/>
      <c r="F11" s="16"/>
      <c r="G11" s="16"/>
      <c r="I11" s="9"/>
    </row>
    <row r="12" spans="2:12" ht="75.75" customHeight="1" x14ac:dyDescent="0.25">
      <c r="B12" s="10" t="s">
        <v>229</v>
      </c>
      <c r="C12" s="11" t="s">
        <v>230</v>
      </c>
      <c r="D12" s="204" t="s">
        <v>231</v>
      </c>
      <c r="E12" s="205"/>
      <c r="F12" s="205"/>
      <c r="G12" s="205"/>
      <c r="H12" s="206"/>
      <c r="I12" s="6" t="s">
        <v>232</v>
      </c>
    </row>
    <row r="13" spans="2:12" ht="46.5" customHeight="1" x14ac:dyDescent="0.25">
      <c r="B13" s="10"/>
      <c r="C13" s="11"/>
      <c r="D13" s="209" t="s">
        <v>233</v>
      </c>
      <c r="E13" s="210"/>
      <c r="F13" s="17" t="s">
        <v>234</v>
      </c>
      <c r="G13" s="17" t="s">
        <v>385</v>
      </c>
      <c r="H13" s="20" t="s">
        <v>235</v>
      </c>
      <c r="I13" s="6"/>
    </row>
    <row r="14" spans="2:12" x14ac:dyDescent="0.25">
      <c r="B14" s="216" t="s">
        <v>236</v>
      </c>
      <c r="C14" s="217"/>
      <c r="D14" s="185"/>
      <c r="E14" s="186"/>
      <c r="F14" s="117"/>
      <c r="G14" s="117"/>
      <c r="H14" s="3"/>
      <c r="I14" s="9"/>
    </row>
    <row r="15" spans="2:12" ht="49.5" customHeight="1" x14ac:dyDescent="0.25">
      <c r="B15" s="14">
        <v>42917</v>
      </c>
      <c r="C15" s="14">
        <v>43008</v>
      </c>
      <c r="D15" s="213" t="s">
        <v>307</v>
      </c>
      <c r="E15" s="214"/>
      <c r="F15" s="14" t="s">
        <v>263</v>
      </c>
      <c r="G15" s="14" t="s">
        <v>306</v>
      </c>
      <c r="H15" s="105" t="s">
        <v>304</v>
      </c>
      <c r="I15" s="9"/>
    </row>
    <row r="16" spans="2:12" ht="34.5" customHeight="1" x14ac:dyDescent="0.25">
      <c r="B16" s="12"/>
      <c r="C16" s="12"/>
      <c r="D16" s="191" t="s">
        <v>299</v>
      </c>
      <c r="E16" s="192"/>
      <c r="F16" s="12" t="s">
        <v>300</v>
      </c>
      <c r="G16" s="12" t="s">
        <v>302</v>
      </c>
      <c r="H16" s="3" t="s">
        <v>301</v>
      </c>
      <c r="I16" s="9"/>
    </row>
    <row r="17" spans="2:9" ht="36" customHeight="1" x14ac:dyDescent="0.25">
      <c r="B17" s="12"/>
      <c r="C17" s="12"/>
      <c r="D17" s="211" t="s">
        <v>308</v>
      </c>
      <c r="E17" s="212"/>
      <c r="F17" s="12" t="s">
        <v>309</v>
      </c>
      <c r="G17" s="12" t="s">
        <v>306</v>
      </c>
      <c r="H17" s="123">
        <v>43008</v>
      </c>
      <c r="I17" s="9"/>
    </row>
    <row r="18" spans="2:9" ht="28.5" customHeight="1" x14ac:dyDescent="0.25">
      <c r="B18" s="12"/>
      <c r="C18" s="12"/>
      <c r="D18" s="191" t="s">
        <v>390</v>
      </c>
      <c r="E18" s="192"/>
      <c r="F18" s="12" t="s">
        <v>264</v>
      </c>
      <c r="G18" s="12" t="s">
        <v>265</v>
      </c>
      <c r="H18" s="123">
        <v>42983</v>
      </c>
      <c r="I18" s="9"/>
    </row>
    <row r="19" spans="2:9" ht="33.75" customHeight="1" x14ac:dyDescent="0.25">
      <c r="B19" s="12"/>
      <c r="C19" s="12"/>
      <c r="D19" s="191" t="s">
        <v>305</v>
      </c>
      <c r="E19" s="192"/>
      <c r="F19" s="12" t="s">
        <v>303</v>
      </c>
      <c r="G19" s="12" t="s">
        <v>306</v>
      </c>
      <c r="H19" s="123">
        <v>43008</v>
      </c>
      <c r="I19" s="9"/>
    </row>
    <row r="20" spans="2:9" ht="34.5" customHeight="1" x14ac:dyDescent="0.25">
      <c r="B20" s="12"/>
      <c r="C20" s="12"/>
      <c r="D20" s="191" t="s">
        <v>243</v>
      </c>
      <c r="E20" s="192"/>
      <c r="F20" s="12" t="s">
        <v>244</v>
      </c>
      <c r="G20" s="12" t="s">
        <v>37</v>
      </c>
      <c r="H20" s="125" t="s">
        <v>245</v>
      </c>
      <c r="I20" s="9"/>
    </row>
    <row r="21" spans="2:9" x14ac:dyDescent="0.25">
      <c r="B21" s="12"/>
      <c r="C21" s="12"/>
      <c r="D21" s="185"/>
      <c r="E21" s="186"/>
      <c r="F21" s="12"/>
      <c r="G21" s="12"/>
      <c r="H21" s="3"/>
      <c r="I21" s="9"/>
    </row>
    <row r="22" spans="2:9" ht="22.5" x14ac:dyDescent="0.25">
      <c r="B22" s="187" t="s">
        <v>249</v>
      </c>
      <c r="C22" s="188"/>
      <c r="D22" s="189" t="s">
        <v>233</v>
      </c>
      <c r="E22" s="190"/>
      <c r="F22" s="18" t="s">
        <v>234</v>
      </c>
      <c r="G22" s="19" t="s">
        <v>388</v>
      </c>
      <c r="H22" s="19" t="s">
        <v>250</v>
      </c>
      <c r="I22" s="9"/>
    </row>
    <row r="23" spans="2:9" ht="30" customHeight="1" x14ac:dyDescent="0.25">
      <c r="B23" s="14">
        <v>43009</v>
      </c>
      <c r="C23" s="14">
        <v>43100</v>
      </c>
      <c r="D23" s="191" t="s">
        <v>243</v>
      </c>
      <c r="E23" s="192"/>
      <c r="F23" s="12" t="s">
        <v>244</v>
      </c>
      <c r="G23" s="12" t="s">
        <v>37</v>
      </c>
      <c r="H23" s="3" t="s">
        <v>252</v>
      </c>
      <c r="I23" s="9"/>
    </row>
    <row r="24" spans="2:9" ht="62.25" customHeight="1" x14ac:dyDescent="0.25">
      <c r="B24" s="12"/>
      <c r="C24" s="12"/>
      <c r="D24" s="185" t="s">
        <v>391</v>
      </c>
      <c r="E24" s="186"/>
      <c r="F24" s="12" t="s">
        <v>322</v>
      </c>
      <c r="G24" s="12" t="s">
        <v>345</v>
      </c>
      <c r="H24" s="3" t="s">
        <v>346</v>
      </c>
      <c r="I24" s="9"/>
    </row>
    <row r="25" spans="2:9" ht="27.75" customHeight="1" x14ac:dyDescent="0.25">
      <c r="B25" s="12"/>
      <c r="C25" s="12"/>
      <c r="D25" s="116"/>
      <c r="E25" s="117"/>
      <c r="F25" s="12"/>
      <c r="G25" s="12"/>
      <c r="H25" s="3"/>
      <c r="I25" s="9"/>
    </row>
    <row r="26" spans="2:9" x14ac:dyDescent="0.25">
      <c r="B26" s="12"/>
      <c r="C26" s="12"/>
      <c r="D26" s="116"/>
      <c r="E26" s="117"/>
      <c r="F26" s="12"/>
      <c r="G26" s="12"/>
      <c r="H26" s="3"/>
      <c r="I26" s="9"/>
    </row>
    <row r="27" spans="2:9" x14ac:dyDescent="0.25">
      <c r="B27" s="12"/>
      <c r="C27" s="12"/>
      <c r="D27" s="185"/>
      <c r="E27" s="186"/>
      <c r="F27" s="12"/>
      <c r="G27" s="12"/>
      <c r="H27" s="3"/>
      <c r="I27" s="9"/>
    </row>
    <row r="28" spans="2:9" x14ac:dyDescent="0.25">
      <c r="B28" s="12"/>
      <c r="C28" s="12"/>
      <c r="D28" s="185"/>
      <c r="E28" s="186"/>
      <c r="F28" s="12"/>
      <c r="G28" s="12"/>
      <c r="H28" s="3"/>
      <c r="I28" s="9"/>
    </row>
    <row r="29" spans="2:9" ht="22.5" x14ac:dyDescent="0.25">
      <c r="B29" s="187" t="s">
        <v>254</v>
      </c>
      <c r="C29" s="188"/>
      <c r="D29" s="189" t="s">
        <v>233</v>
      </c>
      <c r="E29" s="190"/>
      <c r="F29" s="18" t="s">
        <v>234</v>
      </c>
      <c r="G29" s="19" t="s">
        <v>388</v>
      </c>
      <c r="H29" s="19" t="s">
        <v>250</v>
      </c>
      <c r="I29" s="9"/>
    </row>
    <row r="30" spans="2:9" ht="30" customHeight="1" x14ac:dyDescent="0.25">
      <c r="B30" s="14">
        <v>42736</v>
      </c>
      <c r="C30" s="14">
        <v>42825</v>
      </c>
      <c r="D30" s="191" t="s">
        <v>243</v>
      </c>
      <c r="E30" s="192"/>
      <c r="F30" s="12" t="s">
        <v>244</v>
      </c>
      <c r="G30" s="12" t="s">
        <v>37</v>
      </c>
      <c r="H30" s="3" t="s">
        <v>256</v>
      </c>
      <c r="I30" s="9"/>
    </row>
    <row r="31" spans="2:9" ht="45" x14ac:dyDescent="0.25">
      <c r="B31" s="12"/>
      <c r="C31" s="12"/>
      <c r="D31" s="185" t="s">
        <v>392</v>
      </c>
      <c r="E31" s="186"/>
      <c r="F31" s="12" t="s">
        <v>322</v>
      </c>
      <c r="G31" s="12"/>
      <c r="H31" s="3"/>
      <c r="I31" s="9"/>
    </row>
    <row r="32" spans="2:9" x14ac:dyDescent="0.25">
      <c r="B32" s="12"/>
      <c r="C32" s="12"/>
      <c r="D32" s="116"/>
      <c r="E32" s="117"/>
      <c r="F32" s="12"/>
      <c r="G32" s="12"/>
      <c r="H32" s="3"/>
      <c r="I32" s="9"/>
    </row>
    <row r="33" spans="2:9" x14ac:dyDescent="0.25">
      <c r="B33" s="12"/>
      <c r="C33" s="12"/>
      <c r="D33" s="116"/>
      <c r="E33" s="117"/>
      <c r="F33" s="12"/>
      <c r="G33" s="12"/>
      <c r="H33" s="3"/>
      <c r="I33" s="9"/>
    </row>
    <row r="34" spans="2:9" x14ac:dyDescent="0.25">
      <c r="B34" s="12"/>
      <c r="C34" s="12"/>
      <c r="D34" s="185"/>
      <c r="E34" s="186"/>
      <c r="F34" s="12"/>
      <c r="G34" s="12"/>
      <c r="H34" s="3"/>
      <c r="I34" s="9"/>
    </row>
    <row r="35" spans="2:9" x14ac:dyDescent="0.25">
      <c r="B35" s="12"/>
      <c r="C35" s="12"/>
      <c r="D35" s="185"/>
      <c r="E35" s="186"/>
      <c r="F35" s="12"/>
      <c r="G35" s="12"/>
      <c r="H35" s="3"/>
      <c r="I35" s="9"/>
    </row>
    <row r="36" spans="2:9" ht="22.5" x14ac:dyDescent="0.25">
      <c r="B36" s="187" t="s">
        <v>257</v>
      </c>
      <c r="C36" s="188"/>
      <c r="D36" s="189" t="s">
        <v>233</v>
      </c>
      <c r="E36" s="190"/>
      <c r="F36" s="18" t="s">
        <v>234</v>
      </c>
      <c r="G36" s="19" t="s">
        <v>388</v>
      </c>
      <c r="H36" s="19" t="s">
        <v>250</v>
      </c>
      <c r="I36" s="9"/>
    </row>
    <row r="37" spans="2:9" ht="30" customHeight="1" x14ac:dyDescent="0.25">
      <c r="B37" s="14">
        <v>42826</v>
      </c>
      <c r="C37" s="14">
        <v>42916</v>
      </c>
      <c r="D37" s="191" t="s">
        <v>243</v>
      </c>
      <c r="E37" s="192"/>
      <c r="F37" s="12" t="s">
        <v>244</v>
      </c>
      <c r="G37" s="12" t="s">
        <v>37</v>
      </c>
      <c r="H37" s="3" t="s">
        <v>258</v>
      </c>
      <c r="I37" s="9"/>
    </row>
    <row r="38" spans="2:9" ht="45" x14ac:dyDescent="0.25">
      <c r="B38" s="12"/>
      <c r="C38" s="12"/>
      <c r="D38" s="185" t="s">
        <v>393</v>
      </c>
      <c r="E38" s="186"/>
      <c r="F38" s="12" t="s">
        <v>322</v>
      </c>
      <c r="G38" s="12" t="s">
        <v>37</v>
      </c>
      <c r="H38" s="3" t="s">
        <v>338</v>
      </c>
      <c r="I38" s="9"/>
    </row>
    <row r="39" spans="2:9" x14ac:dyDescent="0.25">
      <c r="B39" s="12"/>
      <c r="C39" s="12"/>
      <c r="D39" s="116"/>
      <c r="E39" s="117"/>
      <c r="F39" s="12"/>
      <c r="G39" s="12"/>
      <c r="H39" s="3"/>
      <c r="I39" s="9"/>
    </row>
    <row r="40" spans="2:9" x14ac:dyDescent="0.25">
      <c r="B40" s="12"/>
      <c r="C40" s="12"/>
      <c r="D40" s="116"/>
      <c r="E40" s="117"/>
      <c r="F40" s="12"/>
      <c r="G40" s="12"/>
      <c r="H40" s="3"/>
      <c r="I40" s="9"/>
    </row>
    <row r="41" spans="2:9" x14ac:dyDescent="0.25">
      <c r="B41" s="12"/>
      <c r="C41" s="12"/>
      <c r="D41" s="185"/>
      <c r="E41" s="186"/>
      <c r="F41" s="12"/>
      <c r="G41" s="12"/>
      <c r="H41" s="3"/>
      <c r="I41" s="9"/>
    </row>
    <row r="42" spans="2:9" x14ac:dyDescent="0.25">
      <c r="B42" s="12"/>
      <c r="C42" s="12"/>
      <c r="D42" s="185"/>
      <c r="E42" s="186"/>
      <c r="F42" s="12"/>
      <c r="G42" s="12"/>
      <c r="H42" s="3"/>
      <c r="I42" s="9"/>
    </row>
  </sheetData>
  <mergeCells count="43">
    <mergeCell ref="B1:H1"/>
    <mergeCell ref="I1:I2"/>
    <mergeCell ref="B3:C3"/>
    <mergeCell ref="D3:H3"/>
    <mergeCell ref="B4:C4"/>
    <mergeCell ref="D4:H4"/>
    <mergeCell ref="B5:C5"/>
    <mergeCell ref="D5:H5"/>
    <mergeCell ref="B7:C7"/>
    <mergeCell ref="D7:H7"/>
    <mergeCell ref="B9:C9"/>
    <mergeCell ref="D9:H9"/>
    <mergeCell ref="B10:C10"/>
    <mergeCell ref="D10:H10"/>
    <mergeCell ref="D12:H12"/>
    <mergeCell ref="D13:E13"/>
    <mergeCell ref="B14:C14"/>
    <mergeCell ref="D14:E14"/>
    <mergeCell ref="D28:E28"/>
    <mergeCell ref="D15:E15"/>
    <mergeCell ref="D16:E16"/>
    <mergeCell ref="D17:E17"/>
    <mergeCell ref="D18:E18"/>
    <mergeCell ref="D19:E19"/>
    <mergeCell ref="D21:E21"/>
    <mergeCell ref="D20:E20"/>
    <mergeCell ref="B22:C22"/>
    <mergeCell ref="D22:E22"/>
    <mergeCell ref="D23:E23"/>
    <mergeCell ref="D24:E24"/>
    <mergeCell ref="D27:E27"/>
    <mergeCell ref="D42:E42"/>
    <mergeCell ref="B29:C29"/>
    <mergeCell ref="D29:E29"/>
    <mergeCell ref="D30:E30"/>
    <mergeCell ref="D31:E31"/>
    <mergeCell ref="D34:E34"/>
    <mergeCell ref="D35:E35"/>
    <mergeCell ref="B36:C36"/>
    <mergeCell ref="D36:E36"/>
    <mergeCell ref="D37:E37"/>
    <mergeCell ref="D38:E38"/>
    <mergeCell ref="D41:E41"/>
  </mergeCells>
  <dataValidations count="1">
    <dataValidation allowBlank="1" showErrorMessage="1" sqref="E6:G6 B11:G11 B8:G8 D3 C23:C28 B5:D6 C37:C42 C15:C21 B14:B42 C30:C35 F15:G42 D15:D42"/>
  </dataValidations>
  <pageMargins left="0.25" right="0.25" top="0.75" bottom="0.75" header="0.3" footer="0.3"/>
  <pageSetup scale="88" orientation="landscape" r:id="rId1"/>
  <rowBreaks count="2" manualBreakCount="2">
    <brk id="12" max="7" man="1"/>
    <brk id="25"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34BC1B1754DC4FB3963D398DDBB146" ma:contentTypeVersion="2" ma:contentTypeDescription="Create a new document." ma:contentTypeScope="" ma:versionID="e67dad8ede0bd0c279831bbbe6e4abec">
  <xsd:schema xmlns:xsd="http://www.w3.org/2001/XMLSchema" xmlns:xs="http://www.w3.org/2001/XMLSchema" xmlns:p="http://schemas.microsoft.com/office/2006/metadata/properties" xmlns:ns2="0f3cb189-52fe-4686-9575-782c2cbf063b" targetNamespace="http://schemas.microsoft.com/office/2006/metadata/properties" ma:root="true" ma:fieldsID="f559c50e5c5e35fadc4d59c49802b8bc" ns2:_="">
    <xsd:import namespace="0f3cb189-52fe-4686-9575-782c2cbf063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cb189-52fe-4686-9575-782c2cbf063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9D827-3C80-481C-9CCA-3701A072EF03}">
  <ds:schemaRefs>
    <ds:schemaRef ds:uri="http://schemas.microsoft.com/sharepoint/v3/contenttype/forms"/>
  </ds:schemaRefs>
</ds:datastoreItem>
</file>

<file path=customXml/itemProps2.xml><?xml version="1.0" encoding="utf-8"?>
<ds:datastoreItem xmlns:ds="http://schemas.openxmlformats.org/officeDocument/2006/customXml" ds:itemID="{B23EF2CF-C65E-4A7C-9A13-601B7C4F9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3cb189-52fe-4686-9575-782c2cbf0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B2172C-E427-41EE-A263-E8A1C3358559}">
  <ds:schemaRefs>
    <ds:schemaRef ds:uri="http://purl.org/dc/elements/1.1/"/>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0f3cb189-52fe-4686-9575-782c2cbf063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SCEP CoverPage</vt:lpstr>
      <vt:lpstr>Assurances</vt:lpstr>
      <vt:lpstr>School Leadership Team</vt:lpstr>
      <vt:lpstr>School Info Sheet</vt:lpstr>
      <vt:lpstr>Overview</vt:lpstr>
      <vt:lpstr>Re-Identified Focus Schools</vt:lpstr>
      <vt:lpstr>Leading Indicators</vt:lpstr>
      <vt:lpstr>Tenet 2</vt:lpstr>
      <vt:lpstr>Tenet 3</vt:lpstr>
      <vt:lpstr>Tenet 4 </vt:lpstr>
      <vt:lpstr>Tenet 5</vt:lpstr>
      <vt:lpstr>Tenet 6</vt:lpstr>
      <vt:lpstr>Overview!Print_Area</vt:lpstr>
      <vt:lpstr>'Re-Identified Focus Schools'!Print_Area</vt:lpstr>
      <vt:lpstr>'School Info Sheet'!Print_Area</vt:lpstr>
      <vt:lpstr>'Tenet 2'!Print_Area</vt:lpstr>
      <vt:lpstr>'Tenet 3'!Print_Area</vt:lpstr>
      <vt:lpstr>'Tenet 4 '!Print_Area</vt:lpstr>
      <vt:lpstr>'Tenet 5'!Print_Area</vt:lpstr>
      <vt:lpstr>'Tenet 6'!Print_Area</vt:lpstr>
    </vt:vector>
  </TitlesOfParts>
  <Manager/>
  <Company>NECSD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2017-07-17T17:07:32Z</cp:lastPrinted>
  <dcterms:created xsi:type="dcterms:W3CDTF">2017-05-21T15:19:39Z</dcterms:created>
  <dcterms:modified xsi:type="dcterms:W3CDTF">2017-07-17T17:47:05Z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0x010100D334BC1B1754DC4FB3963D398DDBB146</vt:lpwstr>
  </property>
</Properties>
</file>