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orgit-Chappo-Brown\DCIP-SCIP-SCEP\SCEPs for submission July 2017\"/>
    </mc:Choice>
  </mc:AlternateContent>
  <bookViews>
    <workbookView xWindow="0" yWindow="0" windowWidth="21600" windowHeight="9600"/>
  </bookViews>
  <sheets>
    <sheet name="SCEP CoverPage" sheetId="6" r:id="rId1"/>
    <sheet name="Assurances" sheetId="7" r:id="rId2"/>
    <sheet name="School Leadership Team" sheetId="11" r:id="rId3"/>
    <sheet name="School Info Sheet" sheetId="8" r:id="rId4"/>
    <sheet name="Overview" sheetId="9" r:id="rId5"/>
    <sheet name="Re-Identified Focus Schools" sheetId="10" r:id="rId6"/>
    <sheet name="Leading Indicators" sheetId="12" r:id="rId7"/>
    <sheet name="Tenet 2" sheetId="1" r:id="rId8"/>
    <sheet name="Tenet 3" sheetId="2" r:id="rId9"/>
    <sheet name="Tenet 4 " sheetId="3" r:id="rId10"/>
    <sheet name="Tenet 5" sheetId="4" r:id="rId11"/>
    <sheet name="Tenet 6" sheetId="5" r:id="rId12"/>
  </sheets>
  <definedNames>
    <definedName name="_xlnm.Print_Area" localSheetId="4">Overview!$A$1:$C$83</definedName>
    <definedName name="_xlnm.Print_Area" localSheetId="5">'Re-Identified Focus Schools'!$B$1:$B$19</definedName>
    <definedName name="_xlnm.Print_Area" localSheetId="3">'School Info Sheet'!$A$1:$M$45</definedName>
    <definedName name="_xlnm.Print_Area" localSheetId="7">'Tenet 2'!$A$1:$H$29</definedName>
    <definedName name="_xlnm.Print_Area" localSheetId="8">'Tenet 3'!$A$1:$H$33</definedName>
    <definedName name="_xlnm.Print_Area" localSheetId="9">'Tenet 4 '!$A$1:$H$29</definedName>
    <definedName name="_xlnm.Print_Area" localSheetId="10">'Tenet 5'!$A$1:$H$35</definedName>
    <definedName name="_xlnm.Print_Area" localSheetId="11">'Tenet 6'!$A$1:$H$25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 i="12" l="1"/>
  <c r="L6" i="12"/>
  <c r="L7" i="12"/>
  <c r="L8" i="12"/>
  <c r="L9" i="12"/>
  <c r="L10" i="12"/>
  <c r="L11" i="12"/>
  <c r="L12" i="12"/>
  <c r="L13" i="12"/>
  <c r="L14" i="12"/>
  <c r="L15" i="12"/>
  <c r="L16" i="12"/>
  <c r="L17" i="12"/>
  <c r="L18" i="12"/>
  <c r="L19" i="12"/>
  <c r="L20" i="12"/>
  <c r="L21" i="12"/>
  <c r="L22" i="12"/>
  <c r="L23" i="12"/>
  <c r="L24" i="12"/>
  <c r="L25" i="12"/>
  <c r="L26" i="12"/>
  <c r="L27" i="12"/>
  <c r="L28" i="12"/>
  <c r="L29" i="12"/>
  <c r="L30" i="12"/>
  <c r="L31" i="12"/>
  <c r="L32" i="12"/>
  <c r="L33" i="12"/>
  <c r="L34" i="12"/>
  <c r="L35" i="12"/>
  <c r="L36"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J5" i="12"/>
  <c r="J6" i="12"/>
  <c r="J7" i="12"/>
  <c r="J8" i="12"/>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I5" i="12"/>
  <c r="I6" i="12"/>
  <c r="I7" i="12"/>
  <c r="I8" i="12"/>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I3" i="5"/>
  <c r="I3" i="4"/>
  <c r="I3" i="3"/>
  <c r="I3" i="2"/>
  <c r="I3" i="1"/>
</calcChain>
</file>

<file path=xl/sharedStrings.xml><?xml version="1.0" encoding="utf-8"?>
<sst xmlns="http://schemas.openxmlformats.org/spreadsheetml/2006/main" count="637" uniqueCount="379">
  <si>
    <t>LEA Name:</t>
  </si>
  <si>
    <t xml:space="preserve">ENTER DATA INTO ALL YELLOW CELLS. </t>
  </si>
  <si>
    <t>LEA BEDS Code:</t>
  </si>
  <si>
    <t>Newburgh Enlarged City School District</t>
  </si>
  <si>
    <t>School Name:</t>
  </si>
  <si>
    <t>Gardnertown Fundamental Magnet School</t>
  </si>
  <si>
    <t>2017-2018 School Comprehensive Education Plan (SCEP)</t>
  </si>
  <si>
    <t>Contact Name</t>
  </si>
  <si>
    <t>Lillian E. Torres</t>
  </si>
  <si>
    <t>Title</t>
  </si>
  <si>
    <t>Principal</t>
  </si>
  <si>
    <t>Phone</t>
  </si>
  <si>
    <t>(845) 568-6400</t>
  </si>
  <si>
    <t>Email</t>
  </si>
  <si>
    <t>ltorres@necsd.net</t>
  </si>
  <si>
    <t>Website for Published Plan</t>
  </si>
  <si>
    <t>http:newburghschools.org/schools/gardnertown/index.php</t>
  </si>
  <si>
    <t>APPROVAL OF THIS PLAN BY THE SUPERINTENDENT AND BOARD OF EDUCATION (IN NEW YORK CITY, THE CHANCELLOR OR THE CHANCELLOR’S DESIGNEE) IS MANDATORY.</t>
  </si>
  <si>
    <t>Implementation is required no later than the first day of regular student attendance.</t>
  </si>
  <si>
    <t>Signatures confirm the respective parties certify that the SCEP addresses all of the required components of the ESEA Flexibility Waiver as detailed on page 1 of this document and understand that any significant modification of the school’s approved plan require the prior approval of the commissioner.</t>
  </si>
  <si>
    <t>THE SIGNATURES BELOW CONFIRM APPROVAL.</t>
  </si>
  <si>
    <t>Position</t>
  </si>
  <si>
    <t>Signature</t>
  </si>
  <si>
    <t>Print Name</t>
  </si>
  <si>
    <t>Date</t>
  </si>
  <si>
    <t>Superintendent</t>
  </si>
  <si>
    <t>Dr. Roberto Padilla</t>
  </si>
  <si>
    <t xml:space="preserve">President, B.O.E. </t>
  </si>
  <si>
    <t>Statement of Assurances</t>
  </si>
  <si>
    <t>By signing this document, the Local Education Agency certifies that:</t>
  </si>
  <si>
    <t>X</t>
  </si>
  <si>
    <t xml:space="preserve">1. The School Comprehensive Education Plan (SCEP) has been developed in consultation with parents, school staff and others in accordance with the requirements of Shared-Decision Making (CR 100.11) to provide a meaningful opportunity for stakeholders to participate in the development of the plan and comment on the plans before they are approved. </t>
  </si>
  <si>
    <t>2. The  School Comprehensive Education Plan (SCEP) has been formally approved by the school board and will be made widely available through public means, such as posting on the Internet, distribution through the media and distribution through public agencies.</t>
  </si>
  <si>
    <t xml:space="preserve">3. The School Comprehensive Education Plan (SCEP) will be implemented no later than the beginning of the first day of regular student attendance. </t>
  </si>
  <si>
    <t xml:space="preserve">4. A comprehensive systems approach will be established to recruit, develop, retain and equitably distribute  effective teachers and school leaders as part of the implementation of the Annual Professional Performance Review (APPR) system required by Education law §3012(c) and §3012(d) . </t>
  </si>
  <si>
    <t>5. Professional development  will be provided to teachers and school leaders that will fully support the strategic efforts described within this plan.</t>
  </si>
  <si>
    <t>6.Meaningful time for collaboration will be used to review and analyze data in order to inform and improve district policies, procedures, and instructional practices.</t>
  </si>
  <si>
    <t>School Leadership Team</t>
  </si>
  <si>
    <r>
      <rPr>
        <b/>
        <sz val="11"/>
        <color indexed="8"/>
        <rFont val="Calibri"/>
        <family val="2"/>
      </rPr>
      <t>SCHOOL LEADERSHIP TEAM:</t>
    </r>
    <r>
      <rPr>
        <sz val="11"/>
        <color theme="1"/>
        <rFont val="Calibri"/>
        <family val="2"/>
        <scheme val="minor"/>
      </rPr>
      <t xml:space="preserve">  The SCEP must be developed in consultation with parents, school staff, and others pursuant to §100.11 of Commissioner’s Regulations. Participants who are regularly involved in your district and school improvement initiatives, such as community organizations or institutes of higher education should be included.  By signing below, stakeholders ascertain that, although they may not agree with all components of the plan, they have actively participated in the development and revision of the SCEP. </t>
    </r>
  </si>
  <si>
    <r>
      <rPr>
        <b/>
        <sz val="11"/>
        <color indexed="8"/>
        <rFont val="Calibri"/>
        <family val="2"/>
      </rPr>
      <t>Instructions:</t>
    </r>
    <r>
      <rPr>
        <sz val="11"/>
        <color theme="1"/>
        <rFont val="Calibri"/>
        <family val="2"/>
        <scheme val="minor"/>
      </rPr>
      <t xml:space="preserve"> List the stakeholders who participated in developing the SCEP as required by Commissioner’s Regulations §100.18. Provide dates and locations of Local Stakeholder meetings.  Boxes should be added as necessary.</t>
    </r>
  </si>
  <si>
    <t>Meeting Date(s)</t>
  </si>
  <si>
    <t>Locations(s)</t>
  </si>
  <si>
    <t>Location(s)</t>
  </si>
  <si>
    <t>BOE</t>
  </si>
  <si>
    <t>GFMS-Library</t>
  </si>
  <si>
    <t>GFMS-</t>
  </si>
  <si>
    <t>GFMS</t>
  </si>
  <si>
    <t>Name</t>
  </si>
  <si>
    <t>Title / Organization</t>
  </si>
  <si>
    <t>Beverley Johnson</t>
  </si>
  <si>
    <t>Assistant Principal</t>
  </si>
  <si>
    <t>Gina Juneau</t>
  </si>
  <si>
    <t>Kindergarten-Bilingual</t>
  </si>
  <si>
    <t>Jody Terralavoro</t>
  </si>
  <si>
    <t>Kindergarten</t>
  </si>
  <si>
    <t>Caitlin Monaco</t>
  </si>
  <si>
    <t>1st Grade</t>
  </si>
  <si>
    <t>Jennifer Malloy</t>
  </si>
  <si>
    <t>K/1  -ICT</t>
  </si>
  <si>
    <t>Marisol Maloy</t>
  </si>
  <si>
    <t>2nd Grade-Bilingual</t>
  </si>
  <si>
    <t>Elizabeth Schulman</t>
  </si>
  <si>
    <t>2nd Grade</t>
  </si>
  <si>
    <t>JoAnn Copertino</t>
  </si>
  <si>
    <t>3rd Grade</t>
  </si>
  <si>
    <t>Caitlin Ruggiero</t>
  </si>
  <si>
    <t>4th Grade-ICT</t>
  </si>
  <si>
    <t>Odell Ross</t>
  </si>
  <si>
    <t>5th Grade -ICT</t>
  </si>
  <si>
    <t>Katherine Santos</t>
  </si>
  <si>
    <t>Psychologist</t>
  </si>
  <si>
    <t>Amy Pittari</t>
  </si>
  <si>
    <t>Social Worker</t>
  </si>
  <si>
    <t>Tabatha Capodiferro</t>
  </si>
  <si>
    <t>Secretary</t>
  </si>
  <si>
    <t>Melinda Gillespie</t>
  </si>
  <si>
    <t>Parent</t>
  </si>
  <si>
    <t>Jason Strum</t>
  </si>
  <si>
    <t>ENL Grades 3-5</t>
  </si>
  <si>
    <t>Robin Phillips</t>
  </si>
  <si>
    <t>AI Math 3-5</t>
  </si>
  <si>
    <t>School Information Sheet</t>
  </si>
  <si>
    <t>Grade Configuration</t>
  </si>
  <si>
    <t>K-5</t>
  </si>
  <si>
    <t>Total Student Enrollment</t>
  </si>
  <si>
    <t>% Title I Population</t>
  </si>
  <si>
    <t>SCHOOL-WIDE</t>
  </si>
  <si>
    <t>% Attendance Rate</t>
  </si>
  <si>
    <t>% of Students Eligible for Free Lunch</t>
  </si>
  <si>
    <t>% of Students Eligible for Reduced-Price  Lunch</t>
  </si>
  <si>
    <t>% of Limited English Proficient Students</t>
  </si>
  <si>
    <t>% of Students with Disabilities</t>
  </si>
  <si>
    <t>Racial/Ethnic Origin of School Student Population</t>
  </si>
  <si>
    <t>% American Indian or Alaska Native</t>
  </si>
  <si>
    <t>% Black or African American</t>
  </si>
  <si>
    <t>% Hispanic or Latino</t>
  </si>
  <si>
    <t>% Asian, Native Hawaiian / Other Pacific Islander</t>
  </si>
  <si>
    <t>% White</t>
  </si>
  <si>
    <t>% Multi-Racial</t>
  </si>
  <si>
    <t>School Personnel</t>
  </si>
  <si>
    <t>Years Principal Assigned to School</t>
  </si>
  <si>
    <t># of Assistant Principals</t>
  </si>
  <si>
    <t># of Deans</t>
  </si>
  <si>
    <t>NA</t>
  </si>
  <si>
    <t># of Counselors / Social Workers</t>
  </si>
  <si>
    <r>
      <t xml:space="preserve">% of Teachers with </t>
    </r>
    <r>
      <rPr>
        <b/>
        <u/>
        <sz val="11"/>
        <color rgb="FFFF0000"/>
        <rFont val="Calibri"/>
        <family val="2"/>
        <scheme val="minor"/>
      </rPr>
      <t>NO</t>
    </r>
    <r>
      <rPr>
        <sz val="11"/>
        <color theme="1"/>
        <rFont val="Calibri"/>
        <family val="2"/>
        <scheme val="minor"/>
      </rPr>
      <t xml:space="preserve"> Valid Teaching Certificate (Out of Compliance)</t>
    </r>
  </si>
  <si>
    <t>% of Teachers Teaching Out of Certification Area</t>
  </si>
  <si>
    <t>% Teaching with Fewer than 3 Years of Experience</t>
  </si>
  <si>
    <t>Average # of Teacher Absences</t>
  </si>
  <si>
    <t>Overall State Accountability Status</t>
  </si>
  <si>
    <t>Priority School</t>
  </si>
  <si>
    <t>Focus School Identified by a Focus District</t>
  </si>
  <si>
    <t>Yes</t>
  </si>
  <si>
    <t xml:space="preserve">SIG 1003(a) Recipient </t>
  </si>
  <si>
    <t>SIG 1003(g) Recipient</t>
  </si>
  <si>
    <t>Identification for ELA?</t>
  </si>
  <si>
    <t>Identification for Math?</t>
  </si>
  <si>
    <t>Identification for Science?</t>
  </si>
  <si>
    <t>No</t>
  </si>
  <si>
    <t>Identification for High School Graduation Rate?</t>
  </si>
  <si>
    <t>ELA Performance at Level 3 and Level 4</t>
  </si>
  <si>
    <t>Math Performance at Level 3 and Level 4</t>
  </si>
  <si>
    <t>Science Performance at Level 3 and Level 4</t>
  </si>
  <si>
    <t>Four-Year Graduation Rate                   (HS Only)</t>
  </si>
  <si>
    <t>% of 1st Year Students Who Earned 10+ Credits (HS Only)</t>
  </si>
  <si>
    <t>% of 2nd Year Students Who Earned 10+ Credits (HS Only)</t>
  </si>
  <si>
    <t>% of 3rd Year Students Who Earned 10+ Credits (HS Only)</t>
  </si>
  <si>
    <t>Six-Year Graduation Rate                   (HS Only)</t>
  </si>
  <si>
    <t>Persistently Failing School (per Education Law 211-f)</t>
  </si>
  <si>
    <t>Did Not Meet Adequate Yearly Progress (AYP) in ELA</t>
  </si>
  <si>
    <t>American Indian or Alaska Native</t>
  </si>
  <si>
    <t>x</t>
  </si>
  <si>
    <t>Black or African American</t>
  </si>
  <si>
    <t>Hispanic or Latino</t>
  </si>
  <si>
    <t>Asian or Native Hawaiian/Other Pacific Islander</t>
  </si>
  <si>
    <t>White</t>
  </si>
  <si>
    <t>Multi-Racial</t>
  </si>
  <si>
    <t>Students with Disabilities</t>
  </si>
  <si>
    <t>Limited English Proficient</t>
  </si>
  <si>
    <t>Economically Disadvantaged</t>
  </si>
  <si>
    <t>Did Not Meet Adequate Yearly Progress (AYP) in Mathematics</t>
  </si>
  <si>
    <t>Did Not Meet Adequate Yearly Progress (AYP) in Science</t>
  </si>
  <si>
    <t>Did Not Meet Adequate Yearly Progress (AYP) for Effective Annual Measurable Objective</t>
  </si>
  <si>
    <t>SCEP Plan Overview</t>
  </si>
  <si>
    <t>REVIEWER FEEDBACK</t>
  </si>
  <si>
    <t>In this section, the district must describe the development of the plan, the degree to which the previous school year's SCEP was successfully implemented, overall improvement mission or guiding principles at the core of the strategy for executing the mission/guiding principles, the key design elements of the SCEP, and other unique characteristics of the plan (if any), and provide evidence of the district’s capacity to effectively oversee and manage the improvement plan.</t>
  </si>
  <si>
    <t>The SCEP must be made widely available through public means, such as posting on the Internet, by the district.  The Overview will serve as the at-a-glance summary of how the district will use various funding sources to improve student achievement.  A complete overview will address the following:</t>
  </si>
  <si>
    <t>1. Rate the degree to which the School achieved the goals identified in the previous year's School Comprehensive Education Plan (Mark with an "X").</t>
  </si>
  <si>
    <t xml:space="preserve">   Limited Degree (Fewer than 20% of goals were achieved.)</t>
  </si>
  <si>
    <t xml:space="preserve">   Partial Degree (Fewer than 50% of goals were achieved.)</t>
  </si>
  <si>
    <t xml:space="preserve">   Moderate Degree (At least 50% of goals were achieved.)</t>
  </si>
  <si>
    <t xml:space="preserve">   Major Degree (At least 90% of goals were achieved.)</t>
  </si>
  <si>
    <t>2. Rate the degree to which the School successfully implemented the activities identified in the previous year's SCEP (Mark with an "X").</t>
  </si>
  <si>
    <t xml:space="preserve">   Limited Degree (Fewer than 20% of activities were carried out.)</t>
  </si>
  <si>
    <t xml:space="preserve">   Partial Degree (Fewer than 50% of activities were carried out.)</t>
  </si>
  <si>
    <t xml:space="preserve">   Moderate Degree (At least 50% of activities were carried out.)</t>
  </si>
  <si>
    <t xml:space="preserve">   Major Degree (At least 90% of activities were carried out.)</t>
  </si>
  <si>
    <t>3. Rate the degree to which the activities identified in the previous year's SCEP impacted academic achievement targets for identified subgroups (Mark with an "X").</t>
  </si>
  <si>
    <t xml:space="preserve">   Limited Degree (No identified subgroups improved achievement.)</t>
  </si>
  <si>
    <t xml:space="preserve">   Partial Degree (Some of the identified subgroups improved achievement.)</t>
  </si>
  <si>
    <t xml:space="preserve">   Moderate Degree (A majority of identified subgroups improved achievement.)</t>
  </si>
  <si>
    <t xml:space="preserve">   Major Degree (All identified subgroups improved achievement.)</t>
  </si>
  <si>
    <t>4. Rate the degree to which the activities identified in the previous year's SCEP increased Parent Engagement (Mark with an "X").</t>
  </si>
  <si>
    <t xml:space="preserve">   Limited Degree (There was no increase in the level of Parent Engagement.)</t>
  </si>
  <si>
    <t xml:space="preserve">   Partial Degree (There was a minor increase in the level of Parent Engagement.)</t>
  </si>
  <si>
    <t xml:space="preserve">   Moderate Degree (There was modest increase in the level of Parent Engagement.)</t>
  </si>
  <si>
    <t xml:space="preserve">   Major Degree (There was a significant increase in the level of Parent Engagement.)</t>
  </si>
  <si>
    <t>5. Rate the degree to which the activities identified in the previous year's SCEP received the funding necessary to achieve the corresponding goals (Mark with an "X").</t>
  </si>
  <si>
    <t xml:space="preserve">   Limited Degree (Fewer than 20% of planned activities were funded.)</t>
  </si>
  <si>
    <t xml:space="preserve">   Partial Degree (Fewer than 50% of planned activities were funded.)</t>
  </si>
  <si>
    <t xml:space="preserve">   Moderate Degree (At least 50% of planned activities were funded.)</t>
  </si>
  <si>
    <t xml:space="preserve">   Major Degree (At least 90% of planned activities were funded.)</t>
  </si>
  <si>
    <t>6. Identify in which Tenet the school made the most growth during the previous year (Mark with an "X").</t>
  </si>
  <si>
    <t xml:space="preserve">   Tenet 1: District Leadership and Capacity</t>
  </si>
  <si>
    <t xml:space="preserve">   Tenet 2: School Leader Practices and Decisions</t>
  </si>
  <si>
    <t xml:space="preserve">   Tenet 3: Curriculum Development and Support</t>
  </si>
  <si>
    <t xml:space="preserve">   Tenet 4: Teacher Practices and Decisions</t>
  </si>
  <si>
    <t xml:space="preserve">   Tenet 5: Student Social and Emotional Developmental Health</t>
  </si>
  <si>
    <t xml:space="preserve">   Tenet 6: Family and Community Engagement</t>
  </si>
  <si>
    <r>
      <t xml:space="preserve">In reflecting on the </t>
    </r>
    <r>
      <rPr>
        <b/>
        <u/>
        <sz val="11"/>
        <color rgb="FFFF0000"/>
        <rFont val="Calibri"/>
        <family val="2"/>
        <scheme val="minor"/>
      </rPr>
      <t>PREVIOUS YEAR'S</t>
    </r>
    <r>
      <rPr>
        <b/>
        <sz val="11"/>
        <rFont val="Calibri"/>
        <family val="2"/>
        <scheme val="minor"/>
      </rPr>
      <t xml:space="preserve"> PLAN:</t>
    </r>
  </si>
  <si>
    <t xml:space="preserve">• Describe the most significant positive impact(s) that resulted from the previous year’s plan (may include such examples as specific changes in adult behavior and/or measurable changes in student outcomes). </t>
  </si>
  <si>
    <t>The Leader in Me implementation at year two included 3 critical training PD sessions that enabled  all stakeholders to deepen understanding of process and implement strategies learned. As a result, students learned how to set academic and behavior goals. IReady  and SafeSchools data provide evidence of impact.</t>
  </si>
  <si>
    <t>• Describe all mid-course corrections to the previous year’s plan in response to data review and needed adjustment.  Include details of current impact and expectations for sustainability moving forward.</t>
  </si>
  <si>
    <t>School Leadership team monitored progress through out the year. DTSDE school review by state provided guidance on next steps.</t>
  </si>
  <si>
    <r>
      <t xml:space="preserve">In developing the </t>
    </r>
    <r>
      <rPr>
        <b/>
        <u/>
        <sz val="11"/>
        <color indexed="10"/>
        <rFont val="Calibri"/>
        <family val="2"/>
      </rPr>
      <t>CURRENT YEAR'S</t>
    </r>
    <r>
      <rPr>
        <b/>
        <sz val="11"/>
        <color indexed="8"/>
        <rFont val="Calibri"/>
        <family val="2"/>
      </rPr>
      <t xml:space="preserve"> plan:</t>
    </r>
  </si>
  <si>
    <t xml:space="preserve">• List the highlights of the initiatives described in the current SCEP. </t>
  </si>
  <si>
    <t xml:space="preserve">The 2017-18 SCEP for Gardnertown will have One focus: Developing systems, structures, protocols and routines within The Leader in Me process. </t>
  </si>
  <si>
    <t>• List the identified needs in the school that will be targeted for improvement in this plan.</t>
  </si>
  <si>
    <t>The school will continue to analyze and  use data (iReady, Rigby, Running Records etc.) to drive instruction and collaborate within vertical and grade level teams.</t>
  </si>
  <si>
    <t>• State the mission or guiding principles of the school and describe the relationship between the mission or guiding principles and the identified needs of the school.</t>
  </si>
  <si>
    <t>the mission of the school continues to be: To inspire students to become leaders beyond Academy Field. Our mission is synced to The Leader in Me guiding principles and has been addressing the identified social/emotional and academic needs of all students.</t>
  </si>
  <si>
    <t>• List the student academic achievement targets for the identified subgroups in the current plan.</t>
  </si>
  <si>
    <t>The identified subgroups are Students with disabilities (SWD), Hispanic and Blacks. The school will continue to focus on increasing instructional learning time, reduction in removals and suspensions and developing students skills to own by setting and monitoring individual academic goals.</t>
  </si>
  <si>
    <t>• Describe how school structures will drive strategic implementation of the mission/guiding principles.</t>
  </si>
  <si>
    <t>Systems and structures identified in this SCEP via The Leader in Me process will drive implementation of the mission and guiding principles.</t>
  </si>
  <si>
    <t>• List anticipated barriers that may impact the ability to accomplish the mission or guiding principles and how those barriers will be addressed.</t>
  </si>
  <si>
    <t>External circumstances outside of our influence, such as limited funds, inability to successfully reach and engage families of the identified sub-groups continue to be anticipated barriers.</t>
  </si>
  <si>
    <t xml:space="preserve">• Describe the professional development opportunities that will be provided to teachers and school leaders and the rationale for each opportunity. </t>
  </si>
  <si>
    <t>The Leader in Me  (monthly boosters) will take place through the 2017-18 school year in order to maintain sustainability and monitor impact. Additional focus on the social -emotional needs of students and staff will be provided via ongoing training of developing a Trauma-Sensitive School. Training for this began during this current school year .</t>
  </si>
  <si>
    <t>• List all methods of dialogue that school leaders will implement to strengthen relationships with school staff and the community.</t>
  </si>
  <si>
    <t>Social Media (Facebook and Twitter), Principal's (home-School ) newsletter, school website, district "Robo" call system and outreach to parents via PTO, workshops, meetings and extracurricular school activities.</t>
  </si>
  <si>
    <t>• List all the ways in which the current plan will be made widely available to the public.</t>
  </si>
  <si>
    <t>The plan will be made available via school and district website, school newsletter and  open house meetings .</t>
  </si>
  <si>
    <t>• Describe the transition plans to assist preschool children from early childhood programs to the elementary school program (e.g., aligned curriculum, joint PD &amp; parent involvement activities, sharing of records/info, early intervention services, etc.). Applies to elementary schools ONLY.</t>
  </si>
  <si>
    <t>Kindergarten teachers meet with Pre-K teachers (within the building) to share records, information and interventions used.</t>
  </si>
  <si>
    <t>Re-Identified Focus Schools</t>
  </si>
  <si>
    <t>(Applicable to schools that were identified as Focus during the 2012-2016 identification period)</t>
  </si>
  <si>
    <t xml:space="preserve">Focus Schools that were re-identified on the February 2016 list were required to implement more rigorous interventions focused on the needs identified through their DTSDE reviews. Focus Schools were required to implement at least one ESEA Flexibility Turnaround Principle (e.g., redesign the school day, week, or year; modify the instructional program to ensure it is research-based, rigorous, and aligned with State academic content standards; provide time for collaboration on the use of data) no later than the 2016-17 school year. The SCEP must describe the schools plan for intensive implementation of the selected Turnaround Principle and Districts must complete a school leader checklist for the re-identified Focus School, if the principal has been leader of school for more than two full academic years, in order to determine whether the school leader should be provided additional professional development and/or mentoring or replaced.   Below provide an update on the implementation of the selected principle.   </t>
  </si>
  <si>
    <t xml:space="preserve">Please select from the following: </t>
  </si>
  <si>
    <t>a. strengthening the school's instructional program based on student needs and ensuring that the instructional program is research-based, rigorous and aligned with Stare academic content standards.</t>
  </si>
  <si>
    <t>b. using data to inform instruction and for continuous improvement, including by providing time for collaboration on the use of data.</t>
  </si>
  <si>
    <t>c. establishing a school environment that improves school safety and discipline and addressing other nob-academic factors that impact student achievement, such as students' social, emotional, and health needs.</t>
  </si>
  <si>
    <t>d. providing ongoing mechanisms for family and community engagement.</t>
  </si>
  <si>
    <t xml:space="preserve">1. Describe the current stage of implementation of the Turnaround Principle the school chose to begin implementing in 2017-18? </t>
  </si>
  <si>
    <t>The School has implemented The Leader in Me process and has completed its second year of implementation. During the 2017-18 year the school will focus on systems that align academics. Emphasis will be placed on the following 3 areas: School wide Goal Achievement, Student-Led Achievement and Empowering Instruction</t>
  </si>
  <si>
    <t xml:space="preserve">2. Identify the method for evaluating implementation of the Principle and any adjustments that have been made based on the evaluation. Include of the data sources used and trends identified from analysis. </t>
  </si>
  <si>
    <t xml:space="preserve"> The school will continue to analyze data points such as: District and NY State Assessments, LIM surveys/feedback for staff, students and parents.</t>
  </si>
  <si>
    <t xml:space="preserve">3.  How will the school continue to monitor and make adjustments to implementation? </t>
  </si>
  <si>
    <t>School leadership team will monitor action steps as described in tenets 2-6 on a quarterly basis to ensure application, gauge impact and make necessary adjustments.</t>
  </si>
  <si>
    <t>Common Leading Indicators Worksheet</t>
  </si>
  <si>
    <r>
      <rPr>
        <b/>
        <sz val="11"/>
        <color theme="1"/>
        <rFont val="Calibri"/>
        <family val="2"/>
        <scheme val="minor"/>
      </rPr>
      <t xml:space="preserve"> </t>
    </r>
    <r>
      <rPr>
        <b/>
        <u/>
        <sz val="11"/>
        <color theme="1"/>
        <rFont val="Calibri"/>
        <family val="2"/>
        <scheme val="minor"/>
      </rPr>
      <t>D2. Leading Indicator(s):</t>
    </r>
    <r>
      <rPr>
        <b/>
        <sz val="11"/>
        <color indexed="8"/>
        <rFont val="Calibri"/>
        <family val="2"/>
      </rPr>
      <t xml:space="preserve"> Identify the specific indicators that will be used to monitor progress toward the goal.   For each leading indicator, enter a "Y" into the cell for each applicable Tenet for which that indicator will be used.</t>
    </r>
  </si>
  <si>
    <t>Tenet 2</t>
  </si>
  <si>
    <t>Tenet 3</t>
  </si>
  <si>
    <t>Tenet 4</t>
  </si>
  <si>
    <t>Tenet 5</t>
  </si>
  <si>
    <t>Tenet 6</t>
  </si>
  <si>
    <t>Below is a list of suggested leading indicators for your convenience</t>
  </si>
  <si>
    <t>Student Growth Percentile  for Low-Income Students</t>
  </si>
  <si>
    <t>y</t>
  </si>
  <si>
    <t>Y</t>
  </si>
  <si>
    <t>Student Average Daily Attendance</t>
  </si>
  <si>
    <t>Student Drop-Out Rate</t>
  </si>
  <si>
    <t>Student Credit Accruals (HS Students)</t>
  </si>
  <si>
    <t>Student Completion of Advanced Coursework</t>
  </si>
  <si>
    <t>Student Suspension Rate (Short-Term / Long-Term)</t>
  </si>
  <si>
    <t>Student Discipline Referrals</t>
  </si>
  <si>
    <t>Student Truancy Rate</t>
  </si>
  <si>
    <t>Student Performance on January Regents Exams</t>
  </si>
  <si>
    <t>Student Participation in ELT Opportunities</t>
  </si>
  <si>
    <t>Minutes of Expanded Learning Time (ELT) Offered</t>
  </si>
  <si>
    <t>Teacher Average Daily Attendance Rate</t>
  </si>
  <si>
    <t>Teachers Rated as "Effective" and "Highly Effective"</t>
  </si>
  <si>
    <t>Teacher Attendance at Professional Development</t>
  </si>
  <si>
    <t>Parent Attendance at Workshops</t>
  </si>
  <si>
    <t>Parent Participation in District/School Surveys</t>
  </si>
  <si>
    <t xml:space="preserve">List other Leading Indicators that you will use below (that are not listed above) </t>
  </si>
  <si>
    <t>iReady ELA and Math</t>
  </si>
  <si>
    <t>Tenet 2: School Leader Practices and Decisions</t>
  </si>
  <si>
    <t>Tenet 2 - School Leader Practices and Decisions</t>
  </si>
  <si>
    <t>Visionary leaders create a school community and culture that lead to success, well-being and high academic outcomes for all students via systems of continuous and sustainable school improvement.</t>
  </si>
  <si>
    <t>B1. Most Recent DTSDE Review Date:</t>
  </si>
  <si>
    <t>January 10-13, 2017</t>
  </si>
  <si>
    <t>B2. DTSDE Review Type:</t>
  </si>
  <si>
    <t>State Led</t>
  </si>
  <si>
    <t>REVIEWER FEEDBACK ON NEEDS ASSESSMENT</t>
  </si>
  <si>
    <r>
      <t>C1. Needs Statement:</t>
    </r>
    <r>
      <rPr>
        <b/>
        <sz val="11"/>
        <color theme="1"/>
        <rFont val="Calibri"/>
        <family val="2"/>
        <scheme val="minor"/>
      </rPr>
      <t xml:space="preserve"> Create a clear and concise statement that addresses the primary need(s) to be addressed. Be sure to incorporate the most recent DTSDE review and other applicable data.</t>
    </r>
  </si>
  <si>
    <t xml:space="preserve">After conducting a root cause analysis on School Leader Practices and Decisions, it was determined that a school-wide emphasis on implementing a Systems, Structures, Protocols and Routines within The Leader in Me Process would address the following root cause(s): It has been determined that systems, structures, protocols and routines within TLIM are needed in order to sustain the vision of school-wide growth in this philosophy. _x000D_
</t>
  </si>
  <si>
    <t>REVIEWER FEEDBACK ON SMART GOAL/LEADING INDICATORS</t>
  </si>
  <si>
    <r>
      <rPr>
        <b/>
        <u/>
        <sz val="11"/>
        <color theme="1"/>
        <rFont val="Calibri"/>
        <family val="2"/>
        <scheme val="minor"/>
      </rPr>
      <t>D1. SMART Goal:</t>
    </r>
    <r>
      <rPr>
        <b/>
        <sz val="11"/>
        <color theme="1"/>
        <rFont val="Calibri"/>
        <family val="2"/>
        <scheme val="minor"/>
      </rPr>
      <t xml:space="preserve">  Create a goal that directly addresses the Needs Statement. The goal should be written as Specific, Measurable, Ambitious, Results-oriented, and Timely.</t>
    </r>
  </si>
  <si>
    <t>By Sept. 30, 2017, the SLT and other grade level representatives will create a document that focuses on a structured and systematic protocol for addressing behaviors in all areas of the building.  The document will include aspects of two research-based programs, PBiS and Restorative Justice (RJ). It is expected that 100% of the building personnel will follow the intended protocol. Restorative Justice addresses the reality of our students’ experiences, including home life and community. PBiS will complement The Leader In Me philosophy which focuses on expectations of self-monitoring and personal responsibility.  Students, parents and staff will receive the completed document (handbook) and will be expected to sign and return, acknowledging their understanding of what can be expected by all stakeholders relevant to this area.</t>
  </si>
  <si>
    <r>
      <t>D2. Leading Indicator(s):</t>
    </r>
    <r>
      <rPr>
        <b/>
        <sz val="11"/>
        <color theme="1"/>
        <rFont val="Calibri"/>
        <family val="2"/>
        <scheme val="minor"/>
      </rPr>
      <t xml:space="preserve"> Identify the specific indicators that will be used to monitor progress toward the goal.</t>
    </r>
  </si>
  <si>
    <t>Lagging Indicator/Leading Indicators: All staff will continue professional development with the diversity training coaches, in which we have attended three sessions. Staff will also review PBiS education which we were introduced two years ago. A schedule for professional development will be scheduled and a collaborative approach will be the goal to achieve buy-in for desired outcomes. The SLT will meet to create or research already created protocols and documents needed for an organized, systematic and reasonable schedule for pursuing our set goals.</t>
  </si>
  <si>
    <r>
      <rPr>
        <b/>
        <u/>
        <sz val="11"/>
        <color indexed="8"/>
        <rFont val="Calibri"/>
        <family val="2"/>
        <scheme val="minor"/>
      </rPr>
      <t>E1. Start Date:</t>
    </r>
    <r>
      <rPr>
        <b/>
        <sz val="11"/>
        <color indexed="8"/>
        <rFont val="Calibri"/>
        <family val="2"/>
        <scheme val="minor"/>
      </rPr>
      <t xml:space="preserve"> Identify the projected start date for each activity.</t>
    </r>
  </si>
  <si>
    <r>
      <t>E2. End Date:</t>
    </r>
    <r>
      <rPr>
        <b/>
        <sz val="11"/>
        <color indexed="8"/>
        <rFont val="Calibri"/>
        <family val="2"/>
        <scheme val="minor"/>
      </rPr>
      <t xml:space="preserve"> Identify the projected end date for each activity.</t>
    </r>
  </si>
  <si>
    <r>
      <t>E3. Action Plan:</t>
    </r>
    <r>
      <rPr>
        <b/>
        <sz val="11"/>
        <color indexed="8"/>
        <rFont val="Calibri"/>
        <family val="2"/>
        <scheme val="minor"/>
      </rPr>
      <t xml:space="preserve"> Detail each action that will take place in order to achieve the identified SMART Goal. Specifically describe what each planned activity is; who will be responsible for completing each activity; who will participate in each activity;  how </t>
    </r>
    <r>
      <rPr>
        <b/>
        <u/>
        <sz val="11"/>
        <color indexed="8"/>
        <rFont val="Calibri"/>
        <family val="2"/>
        <scheme val="minor"/>
      </rPr>
      <t xml:space="preserve">often each activity will take place; and the intended impact of each activity. Do not combine multiple activities into a single cell; each activity should be written in its own cell. </t>
    </r>
  </si>
  <si>
    <t>REVIEWER FEEDBACK ON ACTIVITIES</t>
  </si>
  <si>
    <t>Steps you will take</t>
  </si>
  <si>
    <t>How you will know it's completed/what data will be collected?</t>
  </si>
  <si>
    <t>Names of other staff collaborating with/responsible</t>
  </si>
  <si>
    <t>Date you completed step</t>
  </si>
  <si>
    <t>Quarter 1 Action Plan</t>
  </si>
  <si>
    <t>Meet with members of the team to plan out reasonable, actionable, measurable protocols for implementation of PBiS and RJ.</t>
  </si>
  <si>
    <t>Notes and plans with a specific time table to complete the action plan for the 2017-2018 school year.</t>
  </si>
  <si>
    <t>Robin Phillip, Odell Ross, Beverley Johnson</t>
  </si>
  <si>
    <t>Quarter 2 Action Plan</t>
  </si>
  <si>
    <t xml:space="preserve">Staff collaborating </t>
  </si>
  <si>
    <t>Date completed</t>
  </si>
  <si>
    <t>Visit schools in the area who have successfully implemented PBiS and RJ for at least 2 years. This includes interviewing staff and collecting relevant data.</t>
  </si>
  <si>
    <t>Notes and data from the schools visited; rough draft of a handbook for staff, students, and parents.</t>
  </si>
  <si>
    <t>Quarter 3 Action Plan</t>
  </si>
  <si>
    <t>Create a comprehensive protocol for specific actions by all stakeholders for reinforcement of positive behaviors and discipline.</t>
  </si>
  <si>
    <t>Improved handbook with modifications from stakeholders input as a result of implementation.</t>
  </si>
  <si>
    <t xml:space="preserve"> </t>
  </si>
  <si>
    <t>Quarter 4 Action Plan</t>
  </si>
  <si>
    <t xml:space="preserve">Implementation and monitoring using surveys and discussions between all stakeholders. </t>
  </si>
  <si>
    <t>Improved version of handbook using surveys from all stakeholders</t>
  </si>
  <si>
    <t>Tenet 3: Curriculum Development and Support</t>
  </si>
  <si>
    <t>Tenet 3 - Curriculum Development and Support</t>
  </si>
  <si>
    <t>Curriculum Development and Support: The school has rigorous and coherent curricula and assessments that are appropriately aligned to the Common Core Learning Standards (CCLS) for all students and are modified for identified subgroups in order to maximize teacher instructional practices and student-learning outcomes.</t>
  </si>
  <si>
    <t>After conducting a root cause analysis on Curriculum Development and Support, it was determined that a school-wide emphasis on implementing a Systems, Structures, Protocols and Routines within The Leader in Me Process would address the following root cause(s): gaps in the modules create an inconsistent, disjointed curriculum which negatively impacts student achievement.</t>
  </si>
  <si>
    <t>Four times per year, vertical and grade level teams will compile and analyze data concerning the types and frequency of gaps in the modules in an effort to determine if these gaps negatively impact student achievement.    End of module assessment data will be compiled and analyzed to determine any correlation between gaps in the modules and student achievement.</t>
  </si>
  <si>
    <t>Compile data on areas and frequency of gaps in the modules.  </t>
  </si>
  <si>
    <t>When there are gaps in the modules that effect achievement, this information will be shared at vertical team meetings and remedies will be discussed at faculty meetings and grade level CPT.</t>
  </si>
  <si>
    <t>Caitlyn Monaco; Jo Ann Copertino; Gina Juneau; Jason Strum</t>
  </si>
  <si>
    <t>Analyze end of module assessments for correlation between module gaps and student achievement.</t>
  </si>
  <si>
    <t>Compile data on areas and frequency of gaps in the modules.</t>
  </si>
  <si>
    <t>Analyze end of module assessments to determine a correlation between module gaps and student achievement.</t>
  </si>
  <si>
    <t>Analyze end of module assessments to determine any correlation between module gaps and student achievement.</t>
  </si>
  <si>
    <t>Compile data on frequency and areas of gaps in the modules.</t>
  </si>
  <si>
    <t>Tenet 4: Teacher Practices and Decisions</t>
  </si>
  <si>
    <t>Tenet 4 - Teacher Practices and Decisions</t>
  </si>
  <si>
    <t xml:space="preserve">Teacher Practices and Decisions: Teachers engage in strategic practices and decision-making in order to address the gap between what students know and need to learn, so that all students and pertinent subgroups experience consistent high levels of engagement, thinking and achievement.
</t>
  </si>
  <si>
    <t xml:space="preserve">After conducting a root cause analysis on Teacher Practices and Decisions, it was determined that a school-wide emphasis on implementing a  Systems, Structures, Protocols and Routines within The Leader in Me Process would address the following root cause(s): In order to implement systems, structures, protocols and routines within the leader in me process, consistent practices need to be put in place for grade level planning utilizing a common agenda, a meeting protocol, and common language. Objectives will be developed across grade levels, using LIM language and focusing on developing and using the LIM student binder. </t>
  </si>
  <si>
    <t>Data from iReady, iRead, RIGBY, behavior write-ups, bus issues, and overall school morale will be monitored. Student Leadership Binders will keep track of student goals, and progress. </t>
  </si>
  <si>
    <t xml:space="preserve">Teacher Practices and Decisions: Teachers will meet in September as part of the Common Planning Time (CPT) and will develop team objectives for all subgroups to address academic gaps and consistent levels of engagement. Teacher will use Student Leadership Binders to increase ownership and engagement. </t>
  </si>
  <si>
    <t>On or around Wednesday September 30th, 2017.</t>
  </si>
  <si>
    <t xml:space="preserve">Teacher Practices and Decisions: Teachers will meet with students as well as grade level teams during CPT to determine student progress.  	</t>
  </si>
  <si>
    <t>Data from iReady, iRead, RIGBY, behavior write-ups, bus issues, and overall school morale. Individual student goals will be reviewed. </t>
  </si>
  <si>
    <t>On or around December 31st, 2017.</t>
  </si>
  <si>
    <t>On or around March 31st, 2017. </t>
  </si>
  <si>
    <t xml:space="preserve">Teacher Practices and Decisions: Teachers will meet with students as well as grade level teams during CPT to determine student progress.  	</t>
  </si>
  <si>
    <t xml:space="preserve">Data from iReady, iRead, RIGBY, behavior write-ups, bus issues, and overall school morale. Individual student goals will be reviewed. </t>
  </si>
  <si>
    <t>On or around June 30th, 2017.</t>
  </si>
  <si>
    <t>Tenet 5: Student Social and Emotional Developmental Health</t>
  </si>
  <si>
    <t>Tenet 5 - Student Social and Emotional Developmental Health</t>
  </si>
  <si>
    <t>Student Social and Emotional Developmental Health: The school community identifies, promotes, and supports social and emotional development by designing systems and experiences that lead to healthy relationships and a safe, respectful environment that is conducive to learning for all constituents.</t>
  </si>
  <si>
    <t>After conducting a root cause analysis on Student Social and Emotional Developmental Health, it was determined that a school-wide emphasis on implementing a Systems, Structures, Protocols and Routines within The Leader in Me Process would address the following root cause(s): In order to implement systems, structures, protocols and routines, with regards to student social and emotional developmental heath, the well being of the staff has to be addressed and supported. By collaborating with community organizations and agencies, and developing partnerships, our staff will be assisted in their increasing awareness, understanding, information and strategies to enable them best meet SEL needs. </t>
  </si>
  <si>
    <t xml:space="preserve">Throughout the 2017-18 school year, there will be 4 (if not more) activities offered to support staff. The activities will be dedicated to addressing their well being and increasing awareness of how our own personal trauma can affect how we support children who have experienced trauma, as well as providing strategies to and information to better equip them to do so. By providing these activities, staff will feel supported and prepared to create a trauma sensitive classroom setting and will enable us to effectively implement systems, structures, protocols and routines aimed at creating a safe environment for all. </t>
  </si>
  <si>
    <t xml:space="preserve">Lagging Indicator/Leading Indicators: The term Trauma will be operationally defined and assess staff's trauma awareness growth which will be measured using quarterly surveys and p.d. specific evaluations; this will help determine content for future professional development. Staff's ACES will be anonymously assessed to better understand what supports can be offered; this will enable us to collaborate and develop partnerships to assist in supporting staff and students. </t>
  </si>
  <si>
    <t>Mrs. Torres will be formulating a team from our building that will visit a trauma informed school in Kingston, to help understand what steps we will need to take to become trauma informed. Also, a book study group will be created to read about strategies and philosophy behind trauma informed and restorative practices. </t>
  </si>
  <si>
    <t xml:space="preserve">The team that attends the school will present their impressions to our staff at the faculty meeting following the visit. </t>
  </si>
  <si>
    <t>Mrs. Torres, Mrs. Johnson, Ms. Pittari, Mrs. Santos (Team TBA)</t>
  </si>
  <si>
    <t>The team that attends the school will present their impressions to our staff at the faculty meeting following the visit. </t>
  </si>
  <si>
    <t>Building Leaders, Book Study Team (TBA)</t>
  </si>
  <si>
    <t xml:space="preserve">A book study group will be formed and will begin reading the book "Better Than Carrots or Sticks" and other literature regarding understanding and implantation of trauma sensitive and restorative practices. </t>
  </si>
  <si>
    <t xml:space="preserve">This team will meet weekly to discuss information learned and will create short term and long term goals for implementation in our building. This team will also work with school support staff to establish operational definition of trauma. </t>
  </si>
  <si>
    <t>Building Leaders &amp; staff</t>
  </si>
  <si>
    <t>SBST (School Based Support team) will assist in operationally defining trauma.  Will assist building leadership in creating a baseline survey to assess staff's knowledge and understanding of trauma and restorative practices. An interest scale will be created and given to staff to determine direction of future activities and PD. </t>
  </si>
  <si>
    <t xml:space="preserve">A operational definition will be created and shared with staff. A survey will be created to assess staff's awareness, ACES and needs for Professional development around trauma sensitivity and restorative practices. </t>
  </si>
  <si>
    <t>Building Leaders, SBST team, building level team, building SEL staff.</t>
  </si>
  <si>
    <t> Will work with building leadership in planning for professional development and agency collaboration for the academic year 2017-18</t>
  </si>
  <si>
    <t>Building Leaders; Book Study Team; SBST</t>
  </si>
  <si>
    <t>A wellness activity will be planned that will promote supporting and connecting staff, based on the results of interest survey completed during 1st quarter. </t>
  </si>
  <si>
    <t xml:space="preserve">The activity will be scheduled on the calendar during one of the PD days. An exit survey will be distributed and collected. </t>
  </si>
  <si>
    <t>SBST &amp; School pupil service Support Staff</t>
  </si>
  <si>
    <t>Professional Development will be planned with James Child and team to continue developing staff's knowledge about Equity/Trauma Sensitivity and Restorative practices. </t>
  </si>
  <si>
    <t xml:space="preserve">The activity will be scheduled on the calendar. An exit survey will be distributed and collected. </t>
  </si>
  <si>
    <t>Building Leaders</t>
  </si>
  <si>
    <t>One faculty meeting of the Quarter will include presentation focused on staff wellness by an outside agency to demonstrate collaboration with community</t>
  </si>
  <si>
    <t xml:space="preserve">An exit ticket will be collected. </t>
  </si>
  <si>
    <t>School Social Worker</t>
  </si>
  <si>
    <t>Middle of the year survey to assess progress and growth as well as determine future activities created and distributed by SBST/BLT</t>
  </si>
  <si>
    <t xml:space="preserve">The survey will be collected and the results will be used to determine growth. </t>
  </si>
  <si>
    <t>SBST/BLT</t>
  </si>
  <si>
    <t>PD or Faculty meeting focused on Poverty w/statistics specific to our students Presented by district staff</t>
  </si>
  <si>
    <t xml:space="preserve">An exit survey will be distributed and collected. </t>
  </si>
  <si>
    <t>Building Leaders &amp; SBST</t>
  </si>
  <si>
    <t>An exit ticket will be collected.</t>
  </si>
  <si>
    <t>Professional Development will be planned with James Child and team to continue developing staff's knowledge about Equity/Trauma Sensitivity and Restorative practices.</t>
  </si>
  <si>
    <t xml:space="preserve">The activity will be scheduled on the calendar and an exit survey will be distributed and collected. </t>
  </si>
  <si>
    <t xml:space="preserve">Wellness day for staff planned based on midyear survey. </t>
  </si>
  <si>
    <t>SBST and school pupil personnel support staff</t>
  </si>
  <si>
    <t xml:space="preserve">End of year survey created and distributed by SBST &amp; BLT to assess year long efforts. </t>
  </si>
  <si>
    <t>The survey results will be collected, assessed and used to determine growth and for future planning. </t>
  </si>
  <si>
    <t>SBST &amp; BLT</t>
  </si>
  <si>
    <t>Tenet 6: Family and Community Engagement</t>
  </si>
  <si>
    <t>Tenet 6 - Family and Community Engagement</t>
  </si>
  <si>
    <t>The school creates a culture of partnership where families, community members and school staff work together to share in the responsibility for student academic progress and social-emotional growth and well-being.</t>
  </si>
  <si>
    <t>After conducting a root cause analysis on Family and Community Engagement, it was determined that a school-wide emphasis on implementing a  Systems, Structures, Protocols and Routines within The Leader in Me Process  would address the following root cause(s): review and revise the existing district parental engagement plan to make sure that it meets the needs of the school, make sure that the plan identifies specific actionable strategies designed to improve the engagement of the parents and families of students with disabilities, as well as monitor and evaluate the implementation and effectiveness of planned parental engagement strategies.</t>
  </si>
  <si>
    <t>Throughout the academic year, GFMS staff will address these needs in the following ways: 1) Hold an annual meeting for all parents at the first Parent-Teacher-Organization meeting in September, 2) Offer flexible meeting and activity times to support and encourage the involvement of all parents, 3) Educate all staff regarding the value of parent involvement, ways to communicate effectively with a diverse population of parents, and the proper implementation of parent-geared programs, 4) Inform parents of school and parent programs in a timely and practical format in a language they can understand, while addressing the needs of parents of students with disabilities, 5) Provide timely information about the academic curriculum, assessments used to measure progress, and grade level expectations.</t>
  </si>
  <si>
    <t xml:space="preserve">Lagging Indicator/Leading Indicators: 1) Parent attendance will be noted regarding participation in PTO meetings, classroom functions and individual student meetings. 2) Staff will collaborate school wide in order to ensure school based activities are offered at various times. 3) PD will be offered regarding the most effective ways to engage all parents. 4) Ensure that staff send information home to families in a familiar language. 5) Create parent-friendly versions of school wide academic and behavioral expectations. </t>
  </si>
  <si>
    <t>Staff led Open House divided into grade levels  (K-2 and 3-5) for optimal parent engagement. </t>
  </si>
  <si>
    <t>Tabatha Capodiferro, Melinda Gillespie, Jennifer Malloy, Patricia Sansevero</t>
  </si>
  <si>
    <t xml:space="preserve">Professional Development will be held for staff in order to educate them on the best ways involve parents in school based activities, including using technology and social media. </t>
  </si>
  <si>
    <t>Tabatha Capodiferro, Melinda Gillespie, Jennifer Malloy, Patricia Sansevero</t>
  </si>
  <si>
    <t xml:space="preserve">Workshops will be held for families who want to learn about how to use the iRead and iReady programs. The workshops will be held in community based locations for better accessibility, with support for ELL students. </t>
  </si>
  <si>
    <t xml:space="preserve">Staff will hold activity nights based on specific needs, including  workshops on parent education for students with disabilities and ELL students. </t>
  </si>
  <si>
    <t>Staff will hold an end of the year meeting with families to discuss involvement outcomes and how to best improve communication between staff and families. The meetings will be grouped K-2 and 3-5.  </t>
  </si>
  <si>
    <t>Lillian Torres, AP, SLT and grade level teams. </t>
  </si>
  <si>
    <t>Lillian Torres,AP,  SLT and grade level teams. </t>
  </si>
  <si>
    <t>Lillian Torres, AP,SLT and grade level teams. </t>
  </si>
  <si>
    <t xml:space="preserve">Lillian Torres,AP,  SLT and grade level teams. </t>
  </si>
  <si>
    <t>June 25, 2017</t>
  </si>
  <si>
    <t>Ms. Carole Mineo</t>
  </si>
  <si>
    <t>441600010000</t>
  </si>
  <si>
    <t>Leading indicators that will be used to monitor progress toward the goal will be the specific areas where there are gaps in the modules ; the frequency of gaps; and end of module assessment results.</t>
  </si>
  <si>
    <t xml:space="preserve">Throughout the 2017 -2018 year, the school leader should work with teacher teams to develop specific system/structures/protocols within the Leader in Me  on the Seven Habits. Students will understand the Seven Habits and how they connect to learning objectives.  Following the Leader in Me Aligning Curriculum Model that was presented to the staff in February 2017, Student Leadership Binders will be created  and outcomes will be monitored quarterly assisted by the Lighthouse Team. </t>
  </si>
  <si>
    <t>The CPT agendas and meeting protocol will reflect the consistent activities and objectives developed by each team .</t>
  </si>
  <si>
    <t>Signatures on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</si>
</sst>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1" x14ac:knownFonts="1">
    <font>
      <sz val="11"/>
      <color theme="1"/>
      <name val="Calibri"/>
      <family val="2"/>
      <scheme val="minor"/>
    </font>
    <font>
      <b/>
      <sz val="11"/>
      <color theme="1"/>
      <name val="Calibri"/>
      <family val="2"/>
      <scheme val="minor"/>
    </font>
    <font>
      <b/>
      <u/>
      <sz val="14"/>
      <color theme="1"/>
      <name val="Calibri"/>
      <family val="2"/>
      <scheme val="minor"/>
    </font>
    <font>
      <b/>
      <sz val="20"/>
      <color rgb="FFFF0000"/>
      <name val="Calibri"/>
      <family val="2"/>
      <scheme val="minor"/>
    </font>
    <font>
      <b/>
      <u/>
      <sz val="20"/>
      <color rgb="FFFF0000"/>
      <name val="Calibri"/>
      <family val="2"/>
      <scheme val="minor"/>
    </font>
    <font>
      <b/>
      <u/>
      <sz val="11"/>
      <color theme="1"/>
      <name val="Calibri"/>
      <family val="2"/>
      <scheme val="minor"/>
    </font>
    <font>
      <i/>
      <sz val="11"/>
      <color theme="1"/>
      <name val="Calibri"/>
      <family val="2"/>
      <scheme val="minor"/>
    </font>
    <font>
      <b/>
      <sz val="11"/>
      <color indexed="8"/>
      <name val="Calibri"/>
      <family val="2"/>
      <scheme val="minor"/>
    </font>
    <font>
      <b/>
      <u/>
      <sz val="11"/>
      <color indexed="8"/>
      <name val="Calibri"/>
      <family val="2"/>
      <scheme val="minor"/>
    </font>
    <font>
      <b/>
      <sz val="8"/>
      <color theme="1"/>
      <name val="Calibri"/>
      <family val="2"/>
      <scheme val="minor"/>
    </font>
    <font>
      <sz val="11"/>
      <color rgb="FFFF0000"/>
      <name val="Calibri"/>
      <family val="2"/>
      <scheme val="minor"/>
    </font>
    <font>
      <b/>
      <sz val="12"/>
      <color theme="1"/>
      <name val="Calibri"/>
      <family val="2"/>
      <scheme val="minor"/>
    </font>
    <font>
      <sz val="12"/>
      <color theme="1"/>
      <name val="Calibri"/>
      <family val="2"/>
      <scheme val="minor"/>
    </font>
    <font>
      <b/>
      <sz val="18"/>
      <color rgb="FFFF0000"/>
      <name val="Calibri"/>
      <family val="2"/>
      <scheme val="minor"/>
    </font>
    <font>
      <sz val="18"/>
      <color rgb="FFFF0000"/>
      <name val="Calibri"/>
      <family val="2"/>
      <scheme val="minor"/>
    </font>
    <font>
      <b/>
      <sz val="18"/>
      <color theme="1"/>
      <name val="Calibri"/>
      <family val="2"/>
      <scheme val="minor"/>
    </font>
    <font>
      <sz val="18"/>
      <color theme="1"/>
      <name val="Calibri"/>
      <family val="2"/>
      <scheme val="minor"/>
    </font>
    <font>
      <b/>
      <sz val="12"/>
      <color rgb="FF000000"/>
      <name val="Calibri"/>
      <family val="2"/>
      <scheme val="minor"/>
    </font>
    <font>
      <sz val="12"/>
      <color rgb="FF000000"/>
      <name val="Calibri"/>
      <family val="2"/>
      <scheme val="minor"/>
    </font>
    <font>
      <u/>
      <sz val="11"/>
      <color theme="1"/>
      <name val="Calibri"/>
      <family val="2"/>
      <scheme val="minor"/>
    </font>
    <font>
      <b/>
      <sz val="14"/>
      <color theme="1"/>
      <name val="Calibri"/>
      <family val="2"/>
      <scheme val="minor"/>
    </font>
    <font>
      <b/>
      <sz val="11"/>
      <name val="Calibri"/>
      <family val="2"/>
      <scheme val="minor"/>
    </font>
    <font>
      <sz val="10"/>
      <color theme="1"/>
      <name val="Verdana"/>
      <family val="2"/>
    </font>
    <font>
      <sz val="11"/>
      <name val="Calibri"/>
      <family val="2"/>
      <scheme val="minor"/>
    </font>
    <font>
      <b/>
      <sz val="11"/>
      <color indexed="8"/>
      <name val="Calibri"/>
      <family val="2"/>
    </font>
    <font>
      <u/>
      <sz val="14"/>
      <color theme="1"/>
      <name val="Calibri"/>
      <family val="2"/>
      <scheme val="minor"/>
    </font>
    <font>
      <b/>
      <u/>
      <sz val="11"/>
      <color rgb="FFFF0000"/>
      <name val="Calibri"/>
      <family val="2"/>
      <scheme val="minor"/>
    </font>
    <font>
      <b/>
      <sz val="11"/>
      <color rgb="FFFF0000"/>
      <name val="Calibri"/>
      <family val="2"/>
      <scheme val="minor"/>
    </font>
    <font>
      <b/>
      <u/>
      <sz val="11"/>
      <color indexed="10"/>
      <name val="Calibri"/>
      <family val="2"/>
    </font>
    <font>
      <sz val="14"/>
      <color theme="1"/>
      <name val="Calibri"/>
      <family val="2"/>
      <scheme val="minor"/>
    </font>
    <font>
      <u/>
      <sz val="11"/>
      <color theme="1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30" fillId="0" borderId="0" applyNumberFormat="0" applyFill="0" applyBorder="0" applyAlignment="0" applyProtection="0"/>
  </cellStyleXfs>
  <cellXfs count="221">
    <xf numFmtId="0" fontId="0" fillId="0" borderId="0" xfId="0"/>
    <xf numFmtId="0" fontId="0" fillId="0" borderId="4" xfId="0" applyFont="1" applyBorder="1" applyAlignment="1">
      <alignment horizontal="left" vertical="top" wrapText="1"/>
    </xf>
    <xf numFmtId="0" fontId="3" fillId="0" borderId="0" xfId="0" applyFont="1"/>
    <xf numFmtId="0" fontId="0" fillId="3" borderId="5" xfId="0" applyFill="1" applyBorder="1" applyAlignment="1">
      <alignment wrapText="1"/>
    </xf>
    <xf numFmtId="0" fontId="0" fillId="0" borderId="4" xfId="0" applyBorder="1" applyAlignment="1">
      <alignment horizontal="center" vertical="center" wrapText="1"/>
    </xf>
    <xf numFmtId="0" fontId="0" fillId="4" borderId="6"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4" borderId="7" xfId="0" applyFont="1" applyFill="1" applyBorder="1" applyAlignment="1">
      <alignment horizontal="left" vertical="top" wrapText="1"/>
    </xf>
    <xf numFmtId="49" fontId="0" fillId="0" borderId="5" xfId="0" applyNumberFormat="1" applyFont="1" applyBorder="1" applyAlignment="1">
      <alignment vertical="top" wrapText="1"/>
    </xf>
    <xf numFmtId="0" fontId="7" fillId="2" borderId="5" xfId="0" applyFont="1" applyFill="1" applyBorder="1" applyAlignment="1">
      <alignment horizontal="left" vertical="top" wrapText="1"/>
    </xf>
    <xf numFmtId="0" fontId="8" fillId="2" borderId="5" xfId="0" applyFont="1" applyFill="1" applyBorder="1" applyAlignment="1">
      <alignment horizontal="left" vertical="top" wrapText="1"/>
    </xf>
    <xf numFmtId="0" fontId="0" fillId="3" borderId="5" xfId="0" applyFont="1" applyFill="1" applyBorder="1" applyAlignment="1">
      <alignment horizontal="left" vertical="top" wrapText="1"/>
    </xf>
    <xf numFmtId="0" fontId="0" fillId="0" borderId="0" xfId="0" applyFont="1" applyAlignment="1">
      <alignment wrapText="1"/>
    </xf>
    <xf numFmtId="16" fontId="0" fillId="3" borderId="5" xfId="0" applyNumberFormat="1" applyFont="1" applyFill="1" applyBorder="1" applyAlignment="1">
      <alignment horizontal="left" vertical="top" wrapText="1"/>
    </xf>
    <xf numFmtId="0" fontId="0" fillId="4" borderId="0" xfId="0" applyFont="1" applyFill="1" applyBorder="1" applyAlignment="1">
      <alignment horizontal="left" vertical="center" wrapText="1"/>
    </xf>
    <xf numFmtId="0" fontId="0" fillId="4" borderId="0" xfId="0" applyFont="1" applyFill="1" applyBorder="1" applyAlignment="1">
      <alignment horizontal="left" vertical="top" wrapText="1"/>
    </xf>
    <xf numFmtId="0" fontId="7" fillId="5" borderId="1" xfId="0" applyFont="1" applyFill="1" applyBorder="1" applyAlignment="1">
      <alignment horizontal="left" vertical="top" wrapText="1"/>
    </xf>
    <xf numFmtId="0" fontId="9" fillId="5" borderId="5" xfId="0" applyFont="1" applyFill="1" applyBorder="1" applyAlignment="1">
      <alignment horizontal="left" vertical="top" wrapText="1"/>
    </xf>
    <xf numFmtId="0" fontId="1" fillId="5" borderId="5" xfId="0" applyFont="1" applyFill="1" applyBorder="1" applyAlignment="1">
      <alignment horizontal="center" vertical="center" wrapText="1"/>
    </xf>
    <xf numFmtId="0" fontId="7" fillId="5" borderId="1" xfId="0" applyFont="1" applyFill="1" applyBorder="1" applyAlignment="1">
      <alignment horizontal="left" vertical="center" wrapText="1"/>
    </xf>
    <xf numFmtId="0" fontId="11" fillId="0" borderId="5" xfId="0" applyFont="1" applyBorder="1" applyAlignment="1">
      <alignment wrapText="1"/>
    </xf>
    <xf numFmtId="49" fontId="12" fillId="3" borderId="5" xfId="0" applyNumberFormat="1" applyFont="1" applyFill="1" applyBorder="1" applyAlignment="1">
      <alignment wrapText="1"/>
    </xf>
    <xf numFmtId="0" fontId="12" fillId="0" borderId="0" xfId="0" applyFont="1" applyAlignment="1">
      <alignment wrapText="1"/>
    </xf>
    <xf numFmtId="49" fontId="12" fillId="3" borderId="5" xfId="0" applyNumberFormat="1" applyFont="1" applyFill="1" applyBorder="1" applyAlignment="1">
      <alignment horizontal="left" wrapText="1"/>
    </xf>
    <xf numFmtId="0" fontId="11" fillId="6" borderId="5" xfId="0" applyFont="1" applyFill="1" applyBorder="1" applyAlignment="1">
      <alignment wrapText="1"/>
    </xf>
    <xf numFmtId="0" fontId="12" fillId="3" borderId="5" xfId="0" applyFont="1" applyFill="1" applyBorder="1" applyAlignment="1">
      <alignment horizontal="left" vertical="top" wrapText="1"/>
    </xf>
    <xf numFmtId="0" fontId="11" fillId="7" borderId="5" xfId="0" applyFont="1" applyFill="1" applyBorder="1" applyAlignment="1">
      <alignment horizontal="center" wrapText="1"/>
    </xf>
    <xf numFmtId="0" fontId="12" fillId="3" borderId="5" xfId="0" applyFont="1" applyFill="1" applyBorder="1" applyAlignment="1">
      <alignment wrapText="1"/>
    </xf>
    <xf numFmtId="0" fontId="19" fillId="0" borderId="0" xfId="0" applyFont="1" applyFill="1" applyAlignment="1">
      <alignment wrapText="1"/>
    </xf>
    <xf numFmtId="0" fontId="19" fillId="0" borderId="0" xfId="0" applyFont="1" applyAlignment="1">
      <alignment wrapText="1"/>
    </xf>
    <xf numFmtId="0" fontId="0" fillId="0" borderId="0" xfId="0" applyFont="1" applyFill="1" applyAlignment="1">
      <alignment wrapText="1"/>
    </xf>
    <xf numFmtId="0" fontId="20" fillId="0" borderId="0" xfId="0" applyFont="1" applyAlignment="1">
      <alignment horizontal="center" wrapText="1"/>
    </xf>
    <xf numFmtId="0" fontId="0" fillId="0" borderId="0" xfId="0" applyFont="1" applyFill="1" applyAlignment="1">
      <alignment horizontal="left" vertical="top" wrapText="1"/>
    </xf>
    <xf numFmtId="0" fontId="1" fillId="0" borderId="0" xfId="0" applyFont="1" applyAlignment="1"/>
    <xf numFmtId="0" fontId="0" fillId="8" borderId="0" xfId="0" applyFont="1" applyFill="1" applyAlignment="1">
      <alignment horizontal="left" vertical="top" wrapText="1"/>
    </xf>
    <xf numFmtId="0" fontId="0" fillId="0" borderId="0" xfId="0" applyFont="1" applyAlignment="1">
      <alignment horizontal="left" vertical="top" wrapText="1"/>
    </xf>
    <xf numFmtId="0" fontId="0" fillId="3" borderId="5" xfId="0" applyFont="1" applyFill="1" applyBorder="1" applyAlignment="1">
      <alignment horizontal="center" vertical="center" wrapText="1"/>
    </xf>
    <xf numFmtId="0" fontId="0" fillId="0" borderId="0" xfId="0" applyFont="1" applyFill="1" applyBorder="1" applyAlignment="1">
      <alignment horizontal="left" vertical="top" wrapText="1"/>
    </xf>
    <xf numFmtId="0" fontId="10" fillId="0" borderId="0" xfId="0" applyFont="1" applyFill="1" applyBorder="1" applyAlignment="1">
      <alignment horizontal="center" vertical="center" wrapText="1"/>
    </xf>
    <xf numFmtId="0" fontId="22" fillId="0" borderId="0" xfId="0" applyFont="1" applyAlignment="1">
      <alignment horizontal="left" vertical="top"/>
    </xf>
    <xf numFmtId="0" fontId="1" fillId="0" borderId="0" xfId="0" applyFont="1" applyFill="1" applyBorder="1" applyAlignment="1">
      <alignment horizontal="left" vertical="top" wrapText="1"/>
    </xf>
    <xf numFmtId="0" fontId="23" fillId="0" borderId="0" xfId="0" applyFont="1" applyFill="1" applyBorder="1" applyAlignment="1">
      <alignment horizontal="left" vertical="top" wrapText="1"/>
    </xf>
    <xf numFmtId="0" fontId="11" fillId="0" borderId="0" xfId="0" applyFont="1" applyAlignment="1">
      <alignment wrapText="1"/>
    </xf>
    <xf numFmtId="49" fontId="12" fillId="0" borderId="0" xfId="0" applyNumberFormat="1" applyFont="1" applyAlignment="1">
      <alignment wrapText="1"/>
    </xf>
    <xf numFmtId="49" fontId="12" fillId="0" borderId="0" xfId="0" applyNumberFormat="1" applyFont="1" applyAlignment="1">
      <alignment horizontal="left" wrapText="1"/>
    </xf>
    <xf numFmtId="0" fontId="1" fillId="0" borderId="0" xfId="0" applyFont="1" applyAlignment="1">
      <alignment wrapText="1"/>
    </xf>
    <xf numFmtId="49" fontId="0" fillId="0" borderId="0" xfId="0" applyNumberFormat="1" applyFont="1" applyAlignment="1">
      <alignment horizontal="left" wrapText="1"/>
    </xf>
    <xf numFmtId="0" fontId="1" fillId="7" borderId="5" xfId="0" applyFont="1" applyFill="1" applyBorder="1" applyAlignment="1">
      <alignment horizontal="center" wrapText="1"/>
    </xf>
    <xf numFmtId="164" fontId="0" fillId="3" borderId="5" xfId="0" applyNumberFormat="1" applyFont="1" applyFill="1" applyBorder="1" applyAlignment="1">
      <alignment horizontal="left" wrapText="1"/>
    </xf>
    <xf numFmtId="0" fontId="0" fillId="3" borderId="5" xfId="0" applyFont="1" applyFill="1" applyBorder="1" applyAlignment="1">
      <alignment horizontal="center" wrapText="1"/>
    </xf>
    <xf numFmtId="49" fontId="1" fillId="2" borderId="5" xfId="0" applyNumberFormat="1" applyFont="1" applyFill="1" applyBorder="1" applyAlignment="1">
      <alignment horizontal="center" wrapText="1"/>
    </xf>
    <xf numFmtId="49" fontId="0" fillId="3" borderId="5" xfId="0" applyNumberFormat="1" applyFont="1" applyFill="1" applyBorder="1" applyAlignment="1">
      <alignment horizontal="left" wrapText="1"/>
    </xf>
    <xf numFmtId="0" fontId="0" fillId="0" borderId="0" xfId="0" applyFont="1" applyBorder="1" applyAlignment="1">
      <alignment wrapText="1"/>
    </xf>
    <xf numFmtId="0" fontId="1" fillId="0" borderId="0" xfId="0" applyFont="1" applyBorder="1" applyAlignment="1">
      <alignment horizontal="center" wrapText="1"/>
    </xf>
    <xf numFmtId="0" fontId="0" fillId="0" borderId="6" xfId="0" applyFont="1" applyFill="1" applyBorder="1" applyAlignment="1">
      <alignment horizontal="left" vertical="top" wrapText="1"/>
    </xf>
    <xf numFmtId="49" fontId="0" fillId="3" borderId="5" xfId="0" applyNumberFormat="1" applyFont="1" applyFill="1" applyBorder="1" applyAlignment="1">
      <alignment horizontal="center" vertical="center" wrapText="1"/>
    </xf>
    <xf numFmtId="0" fontId="12" fillId="0" borderId="0" xfId="0" applyFont="1" applyFill="1" applyAlignment="1">
      <alignment wrapText="1"/>
    </xf>
    <xf numFmtId="0" fontId="0" fillId="0" borderId="7"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9" xfId="0" applyFill="1" applyBorder="1" applyAlignment="1">
      <alignment horizontal="left" vertical="top" wrapText="1"/>
    </xf>
    <xf numFmtId="0" fontId="0" fillId="0" borderId="9" xfId="0" applyFont="1" applyFill="1" applyBorder="1" applyAlignment="1">
      <alignment horizontal="center" vertical="center" wrapText="1"/>
    </xf>
    <xf numFmtId="0" fontId="0" fillId="0" borderId="6" xfId="0" applyFill="1" applyBorder="1" applyAlignment="1">
      <alignment horizontal="left" vertical="top" wrapText="1"/>
    </xf>
    <xf numFmtId="0" fontId="0" fillId="0" borderId="6"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0" fillId="0" borderId="0" xfId="0" applyFill="1" applyBorder="1" applyAlignment="1">
      <alignment wrapText="1"/>
    </xf>
    <xf numFmtId="0" fontId="0" fillId="0" borderId="0" xfId="0" applyFont="1" applyFill="1" applyBorder="1" applyAlignment="1">
      <alignment horizontal="left" wrapText="1"/>
    </xf>
    <xf numFmtId="0" fontId="27" fillId="0" borderId="0"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0" fillId="2" borderId="0" xfId="0" applyFont="1" applyFill="1" applyBorder="1" applyAlignment="1">
      <alignment horizontal="left" vertical="top" wrapText="1"/>
    </xf>
    <xf numFmtId="0" fontId="0" fillId="2" borderId="0" xfId="0" applyFill="1" applyBorder="1" applyAlignment="1">
      <alignment horizontal="center" vertical="center" wrapText="1"/>
    </xf>
    <xf numFmtId="0" fontId="5" fillId="2" borderId="0" xfId="0" applyFont="1" applyFill="1" applyBorder="1" applyAlignment="1">
      <alignment horizontal="center" vertical="center" wrapText="1"/>
    </xf>
    <xf numFmtId="49" fontId="0" fillId="2" borderId="0" xfId="0" applyNumberFormat="1" applyFont="1" applyFill="1" applyBorder="1" applyAlignment="1">
      <alignment vertical="top" wrapText="1"/>
    </xf>
    <xf numFmtId="0" fontId="0" fillId="3" borderId="5" xfId="0" applyFont="1" applyFill="1" applyBorder="1" applyAlignment="1">
      <alignment vertical="center" wrapText="1"/>
    </xf>
    <xf numFmtId="0" fontId="0" fillId="0" borderId="0" xfId="0" applyFill="1"/>
    <xf numFmtId="0" fontId="0" fillId="3" borderId="5" xfId="0" applyFont="1" applyFill="1" applyBorder="1" applyAlignment="1">
      <alignment horizontal="center" vertical="top" wrapText="1"/>
    </xf>
    <xf numFmtId="0" fontId="1" fillId="0" borderId="6" xfId="0" applyFont="1" applyBorder="1" applyAlignment="1">
      <alignment horizontal="left" vertical="top" wrapText="1"/>
    </xf>
    <xf numFmtId="49" fontId="0" fillId="0" borderId="0" xfId="0" applyNumberFormat="1" applyFont="1" applyFill="1" applyBorder="1" applyAlignment="1">
      <alignment vertical="top" wrapText="1"/>
    </xf>
    <xf numFmtId="0" fontId="21" fillId="3" borderId="3" xfId="0" applyFont="1" applyFill="1" applyBorder="1" applyAlignment="1">
      <alignment horizontal="left" vertical="center" wrapText="1"/>
    </xf>
    <xf numFmtId="49" fontId="0" fillId="0" borderId="5" xfId="0" applyNumberFormat="1" applyFont="1" applyFill="1" applyBorder="1" applyAlignment="1">
      <alignment vertical="top" wrapText="1"/>
    </xf>
    <xf numFmtId="0" fontId="1" fillId="0" borderId="0" xfId="0" applyFont="1" applyAlignment="1">
      <alignment horizontal="left" vertical="top" wrapText="1"/>
    </xf>
    <xf numFmtId="0" fontId="1" fillId="0" borderId="6" xfId="0" applyFont="1" applyFill="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wrapText="1"/>
    </xf>
    <xf numFmtId="0" fontId="2" fillId="0" borderId="0" xfId="0" applyFont="1" applyAlignment="1">
      <alignment horizontal="center"/>
    </xf>
    <xf numFmtId="0" fontId="0" fillId="2" borderId="0" xfId="0" applyFill="1"/>
    <xf numFmtId="0" fontId="0" fillId="0" borderId="0" xfId="0" applyFont="1" applyAlignment="1">
      <alignment vertical="center" wrapText="1"/>
    </xf>
    <xf numFmtId="0" fontId="0" fillId="0" borderId="0" xfId="0" applyFont="1"/>
    <xf numFmtId="0" fontId="1" fillId="0" borderId="0" xfId="0" applyFont="1" applyAlignment="1">
      <alignment horizontal="left" wrapText="1"/>
    </xf>
    <xf numFmtId="0" fontId="21" fillId="3" borderId="5" xfId="0" applyFont="1" applyFill="1" applyBorder="1" applyAlignment="1">
      <alignment horizontal="left" vertical="center" wrapText="1"/>
    </xf>
    <xf numFmtId="0" fontId="1" fillId="0" borderId="0" xfId="0" applyFont="1"/>
    <xf numFmtId="0" fontId="1" fillId="11" borderId="0" xfId="0" applyFont="1" applyFill="1" applyAlignment="1">
      <alignment vertical="center" wrapText="1"/>
    </xf>
    <xf numFmtId="49" fontId="0" fillId="10" borderId="5" xfId="0" applyNumberFormat="1" applyFont="1" applyFill="1" applyBorder="1" applyAlignment="1">
      <alignment vertical="center" wrapText="1"/>
    </xf>
    <xf numFmtId="0" fontId="5" fillId="2" borderId="5" xfId="0" applyFont="1" applyFill="1" applyBorder="1" applyAlignment="1">
      <alignment vertical="top" wrapText="1"/>
    </xf>
    <xf numFmtId="0" fontId="1" fillId="2" borderId="5" xfId="0" applyFont="1" applyFill="1" applyBorder="1" applyAlignment="1">
      <alignment horizontal="center" vertical="center" wrapText="1"/>
    </xf>
    <xf numFmtId="0" fontId="1" fillId="12" borderId="5" xfId="0" applyFont="1" applyFill="1" applyBorder="1" applyAlignment="1">
      <alignment horizontal="center" vertical="center" wrapText="1"/>
    </xf>
    <xf numFmtId="0" fontId="0" fillId="0" borderId="5" xfId="0" applyBorder="1"/>
    <xf numFmtId="0" fontId="0" fillId="3" borderId="5" xfId="0" applyFill="1" applyBorder="1" applyAlignment="1">
      <alignment horizontal="center" vertical="center"/>
    </xf>
    <xf numFmtId="0" fontId="0" fillId="3" borderId="5" xfId="0" applyFill="1" applyBorder="1"/>
    <xf numFmtId="0" fontId="1" fillId="12" borderId="0" xfId="0" applyFont="1" applyFill="1" applyBorder="1" applyAlignment="1">
      <alignment horizontal="center" vertical="center" wrapText="1"/>
    </xf>
    <xf numFmtId="0" fontId="6" fillId="11" borderId="5" xfId="0" applyFont="1" applyFill="1" applyBorder="1"/>
    <xf numFmtId="0" fontId="6" fillId="11" borderId="5" xfId="0" applyFont="1" applyFill="1" applyBorder="1" applyAlignment="1">
      <alignment vertical="top" wrapText="1"/>
    </xf>
    <xf numFmtId="0" fontId="0" fillId="3" borderId="3" xfId="0" applyFont="1" applyFill="1" applyBorder="1" applyAlignment="1">
      <alignment horizontal="left" wrapText="1"/>
    </xf>
    <xf numFmtId="0" fontId="0" fillId="3" borderId="4" xfId="0" applyFont="1" applyFill="1" applyBorder="1" applyAlignment="1">
      <alignment horizontal="left" wrapText="1"/>
    </xf>
    <xf numFmtId="0" fontId="30" fillId="3" borderId="5" xfId="1" applyFill="1" applyBorder="1" applyAlignment="1">
      <alignment horizontal="left" vertical="top" wrapText="1"/>
    </xf>
    <xf numFmtId="9" fontId="0" fillId="3" borderId="5" xfId="0" applyNumberFormat="1" applyFont="1" applyFill="1" applyBorder="1" applyAlignment="1">
      <alignment horizontal="center" vertical="center" wrapText="1"/>
    </xf>
    <xf numFmtId="0" fontId="12" fillId="0" borderId="0" xfId="0" applyFont="1" applyAlignment="1">
      <alignment wrapText="1"/>
    </xf>
    <xf numFmtId="0" fontId="0" fillId="3" borderId="5" xfId="0" applyFont="1" applyFill="1" applyBorder="1" applyAlignment="1">
      <alignment horizontal="left" wrapText="1"/>
    </xf>
    <xf numFmtId="0" fontId="2" fillId="0" borderId="0" xfId="0" applyFont="1" applyAlignment="1">
      <alignment horizontal="center" wrapText="1"/>
    </xf>
    <xf numFmtId="0" fontId="0" fillId="0" borderId="0" xfId="0" applyFont="1" applyAlignment="1">
      <alignment wrapText="1"/>
    </xf>
    <xf numFmtId="0" fontId="1" fillId="2" borderId="5" xfId="0" applyFont="1" applyFill="1" applyBorder="1" applyAlignment="1">
      <alignment horizontal="center" wrapText="1"/>
    </xf>
    <xf numFmtId="0" fontId="0" fillId="0" borderId="0" xfId="0" applyAlignment="1">
      <alignment wrapText="1"/>
    </xf>
    <xf numFmtId="0" fontId="0" fillId="0" borderId="5" xfId="0" applyBorder="1" applyAlignment="1">
      <alignment wrapText="1"/>
    </xf>
    <xf numFmtId="0" fontId="0" fillId="2" borderId="5" xfId="0" applyFont="1" applyFill="1" applyBorder="1" applyAlignment="1">
      <alignment horizontal="left" vertical="top" wrapText="1"/>
    </xf>
    <xf numFmtId="0" fontId="19" fillId="0" borderId="0" xfId="0" applyFont="1" applyAlignment="1">
      <alignment wrapText="1"/>
    </xf>
    <xf numFmtId="0" fontId="21" fillId="0" borderId="0" xfId="0" applyFont="1" applyFill="1" applyBorder="1" applyAlignment="1">
      <alignment horizontal="left" vertical="center" wrapText="1"/>
    </xf>
    <xf numFmtId="0" fontId="0" fillId="3" borderId="3" xfId="0" applyFont="1" applyFill="1" applyBorder="1" applyAlignment="1">
      <alignment horizontal="center" vertical="top" wrapText="1"/>
    </xf>
    <xf numFmtId="0" fontId="0" fillId="3" borderId="4" xfId="0" applyFont="1" applyFill="1" applyBorder="1" applyAlignment="1">
      <alignment horizontal="center" vertical="top" wrapText="1"/>
    </xf>
    <xf numFmtId="0" fontId="0" fillId="3" borderId="4" xfId="0" applyFont="1" applyFill="1" applyBorder="1" applyAlignment="1">
      <alignment horizontal="left" vertical="top" wrapText="1"/>
    </xf>
    <xf numFmtId="15" fontId="0" fillId="3" borderId="5" xfId="0" applyNumberFormat="1" applyFill="1" applyBorder="1" applyAlignment="1">
      <alignment horizontal="center" vertical="center" wrapText="1"/>
    </xf>
    <xf numFmtId="0" fontId="0" fillId="3" borderId="5" xfId="0" applyFill="1" applyBorder="1" applyAlignment="1">
      <alignment horizontal="left" vertical="top" wrapText="1"/>
    </xf>
    <xf numFmtId="49" fontId="12" fillId="3" borderId="0" xfId="0" applyNumberFormat="1" applyFont="1" applyFill="1" applyAlignment="1">
      <alignment wrapText="1"/>
    </xf>
    <xf numFmtId="0" fontId="12" fillId="3" borderId="5" xfId="0" applyFont="1" applyFill="1" applyBorder="1" applyAlignment="1">
      <alignment horizontal="left" vertical="center" wrapText="1"/>
    </xf>
    <xf numFmtId="49" fontId="12" fillId="3" borderId="5" xfId="0" applyNumberFormat="1" applyFont="1" applyFill="1" applyBorder="1" applyAlignment="1">
      <alignment horizontal="left" vertical="center" wrapText="1"/>
    </xf>
    <xf numFmtId="0" fontId="12" fillId="0" borderId="5" xfId="0" applyFont="1" applyBorder="1" applyAlignment="1">
      <alignment horizontal="left" vertical="center" wrapText="1"/>
    </xf>
    <xf numFmtId="0" fontId="0" fillId="5" borderId="5" xfId="0" applyFill="1" applyBorder="1"/>
    <xf numFmtId="0" fontId="11" fillId="0" borderId="6" xfId="0" applyFont="1" applyBorder="1" applyAlignment="1">
      <alignment horizontal="center" vertical="center" wrapText="1"/>
    </xf>
    <xf numFmtId="0" fontId="12" fillId="0" borderId="6" xfId="0" applyFont="1" applyBorder="1" applyAlignment="1">
      <alignment wrapText="1"/>
    </xf>
    <xf numFmtId="0" fontId="13" fillId="0" borderId="8" xfId="0" applyFont="1" applyBorder="1" applyAlignment="1">
      <alignment horizontal="center" vertical="center" wrapText="1"/>
    </xf>
    <xf numFmtId="0" fontId="14" fillId="0" borderId="0" xfId="0" applyFont="1" applyAlignment="1">
      <alignment horizontal="center" vertical="center" wrapText="1"/>
    </xf>
    <xf numFmtId="0" fontId="14" fillId="0" borderId="8" xfId="0" applyFont="1" applyBorder="1" applyAlignment="1">
      <alignment horizontal="center" vertical="center" wrapText="1"/>
    </xf>
    <xf numFmtId="0" fontId="15" fillId="0" borderId="0" xfId="0" applyFont="1" applyAlignment="1">
      <alignment horizontal="center" wrapText="1"/>
    </xf>
    <xf numFmtId="0" fontId="16" fillId="0" borderId="0" xfId="0" applyFont="1" applyAlignment="1">
      <alignment wrapText="1"/>
    </xf>
    <xf numFmtId="0" fontId="12" fillId="3" borderId="3" xfId="0" applyFont="1" applyFill="1" applyBorder="1" applyAlignment="1">
      <alignment horizontal="left" vertical="top" wrapText="1"/>
    </xf>
    <xf numFmtId="0" fontId="0" fillId="0" borderId="7" xfId="0" applyBorder="1" applyAlignment="1">
      <alignment wrapText="1"/>
    </xf>
    <xf numFmtId="0" fontId="0" fillId="0" borderId="4" xfId="0" applyBorder="1" applyAlignment="1">
      <alignment wrapText="1"/>
    </xf>
    <xf numFmtId="0" fontId="17" fillId="0" borderId="0" xfId="0" applyFont="1" applyAlignment="1">
      <alignment vertical="center" wrapText="1"/>
    </xf>
    <xf numFmtId="0" fontId="12" fillId="0" borderId="0" xfId="0" applyFont="1" applyAlignment="1">
      <alignment wrapText="1"/>
    </xf>
    <xf numFmtId="0" fontId="18" fillId="0" borderId="0" xfId="0" applyFont="1" applyAlignment="1">
      <alignment wrapText="1"/>
    </xf>
    <xf numFmtId="0" fontId="18" fillId="0" borderId="0" xfId="0" applyFont="1" applyAlignment="1">
      <alignment vertical="center" wrapText="1"/>
    </xf>
    <xf numFmtId="0" fontId="0" fillId="3" borderId="5" xfId="0" applyFont="1" applyFill="1" applyBorder="1" applyAlignment="1">
      <alignment horizontal="left" wrapText="1"/>
    </xf>
    <xf numFmtId="0" fontId="2" fillId="0" borderId="0" xfId="0" applyFont="1" applyAlignment="1">
      <alignment horizontal="center" wrapText="1"/>
    </xf>
    <xf numFmtId="0" fontId="19" fillId="0" borderId="0" xfId="0" applyFont="1" applyAlignment="1">
      <alignment horizontal="center" wrapText="1"/>
    </xf>
    <xf numFmtId="0" fontId="0" fillId="0" borderId="0" xfId="0" applyFont="1" applyAlignment="1">
      <alignment horizontal="left" vertical="center" wrapText="1"/>
    </xf>
    <xf numFmtId="0" fontId="0" fillId="0" borderId="0" xfId="0" applyFont="1" applyAlignment="1">
      <alignment wrapText="1"/>
    </xf>
    <xf numFmtId="0" fontId="1" fillId="2" borderId="5" xfId="0" applyFont="1" applyFill="1" applyBorder="1" applyAlignment="1">
      <alignment horizontal="center" wrapText="1"/>
    </xf>
    <xf numFmtId="0" fontId="11" fillId="9" borderId="8" xfId="0" applyFont="1" applyFill="1" applyBorder="1" applyAlignment="1">
      <alignment horizontal="center" wrapText="1"/>
    </xf>
    <xf numFmtId="0" fontId="11" fillId="9" borderId="0" xfId="0" applyFont="1" applyFill="1" applyBorder="1" applyAlignment="1">
      <alignment horizontal="center" wrapText="1"/>
    </xf>
    <xf numFmtId="0" fontId="0" fillId="0" borderId="0" xfId="0" applyAlignment="1">
      <alignment wrapText="1"/>
    </xf>
    <xf numFmtId="0" fontId="27" fillId="3" borderId="5" xfId="0" applyFont="1" applyFill="1" applyBorder="1" applyAlignment="1">
      <alignment horizontal="center" vertical="center" wrapText="1"/>
    </xf>
    <xf numFmtId="0" fontId="0" fillId="0" borderId="5" xfId="0" applyBorder="1" applyAlignment="1">
      <alignment wrapText="1"/>
    </xf>
    <xf numFmtId="0" fontId="0" fillId="4" borderId="3" xfId="0" applyFont="1" applyFill="1" applyBorder="1" applyAlignment="1">
      <alignment horizontal="left" wrapText="1"/>
    </xf>
    <xf numFmtId="0" fontId="0" fillId="4" borderId="5" xfId="0" applyFont="1" applyFill="1" applyBorder="1" applyAlignment="1">
      <alignment horizontal="left" wrapTex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0" fillId="4" borderId="7" xfId="0" applyFont="1" applyFill="1" applyBorder="1" applyAlignment="1">
      <alignment horizontal="left" wrapText="1"/>
    </xf>
    <xf numFmtId="0" fontId="0" fillId="4" borderId="4" xfId="0" applyFont="1" applyFill="1" applyBorder="1" applyAlignment="1">
      <alignment horizontal="left" wrapText="1"/>
    </xf>
    <xf numFmtId="0" fontId="11" fillId="9" borderId="10" xfId="0" applyFont="1" applyFill="1" applyBorder="1" applyAlignment="1">
      <alignment horizontal="center" wrapText="1"/>
    </xf>
    <xf numFmtId="0" fontId="11" fillId="9" borderId="6" xfId="0" applyFont="1" applyFill="1" applyBorder="1" applyAlignment="1">
      <alignment horizontal="center" wrapText="1"/>
    </xf>
    <xf numFmtId="0" fontId="0" fillId="2" borderId="5" xfId="0" applyFont="1" applyFill="1" applyBorder="1" applyAlignment="1">
      <alignment horizontal="left" vertical="top" wrapText="1"/>
    </xf>
    <xf numFmtId="0" fontId="0" fillId="0" borderId="5" xfId="0" applyBorder="1" applyAlignment="1">
      <alignment horizontal="left" vertical="top" wrapText="1"/>
    </xf>
    <xf numFmtId="0" fontId="11" fillId="9" borderId="5" xfId="0" applyFont="1" applyFill="1" applyBorder="1" applyAlignment="1">
      <alignment horizontal="left" wrapText="1"/>
    </xf>
    <xf numFmtId="0" fontId="11" fillId="9" borderId="3" xfId="0" applyFont="1" applyFill="1" applyBorder="1" applyAlignment="1">
      <alignment horizontal="left" wrapText="1"/>
    </xf>
    <xf numFmtId="0" fontId="11" fillId="9" borderId="4" xfId="0" applyFont="1" applyFill="1" applyBorder="1" applyAlignment="1">
      <alignment horizontal="left" wrapText="1"/>
    </xf>
    <xf numFmtId="0" fontId="11" fillId="9" borderId="3" xfId="0" applyFont="1" applyFill="1" applyBorder="1" applyAlignment="1">
      <alignment horizontal="center" wrapText="1"/>
    </xf>
    <xf numFmtId="0" fontId="11" fillId="9" borderId="7" xfId="0" applyFont="1" applyFill="1" applyBorder="1" applyAlignment="1">
      <alignment horizontal="center" wrapText="1"/>
    </xf>
    <xf numFmtId="0" fontId="11" fillId="9" borderId="4" xfId="0" applyFont="1" applyFill="1" applyBorder="1" applyAlignment="1">
      <alignment horizontal="center" wrapText="1"/>
    </xf>
    <xf numFmtId="0" fontId="0" fillId="2" borderId="3" xfId="0" applyFont="1" applyFill="1" applyBorder="1" applyAlignment="1">
      <alignment horizontal="left" vertical="top" wrapText="1"/>
    </xf>
    <xf numFmtId="0" fontId="0" fillId="2" borderId="4" xfId="0" applyFill="1" applyBorder="1" applyAlignment="1">
      <alignment horizontal="left" vertical="top" wrapText="1"/>
    </xf>
    <xf numFmtId="0" fontId="12" fillId="9" borderId="5" xfId="0" applyFont="1" applyFill="1" applyBorder="1" applyAlignment="1">
      <alignment horizontal="left" wrapText="1"/>
    </xf>
    <xf numFmtId="0" fontId="25" fillId="0" borderId="0" xfId="0" applyFont="1" applyAlignment="1">
      <alignment horizontal="center" wrapText="1"/>
    </xf>
    <xf numFmtId="0" fontId="19" fillId="0" borderId="0" xfId="0" applyFont="1" applyAlignment="1">
      <alignment wrapText="1"/>
    </xf>
    <xf numFmtId="0" fontId="1" fillId="0" borderId="0" xfId="0" applyFont="1" applyBorder="1" applyAlignment="1">
      <alignment horizontal="left" vertical="center" wrapText="1"/>
    </xf>
    <xf numFmtId="0" fontId="0" fillId="0" borderId="0" xfId="0" applyAlignment="1">
      <alignment horizontal="left" wrapText="1"/>
    </xf>
    <xf numFmtId="0" fontId="21" fillId="0" borderId="0" xfId="0" applyFont="1" applyFill="1" applyBorder="1" applyAlignment="1">
      <alignment horizontal="left" vertical="center" wrapText="1"/>
    </xf>
    <xf numFmtId="0" fontId="2" fillId="0" borderId="0" xfId="0" applyFont="1" applyAlignment="1">
      <alignment horizontal="center" vertical="center"/>
    </xf>
    <xf numFmtId="0" fontId="29" fillId="0" borderId="0" xfId="0" applyFont="1" applyAlignment="1">
      <alignment horizontal="center" vertical="center"/>
    </xf>
    <xf numFmtId="0" fontId="0" fillId="3" borderId="3" xfId="0" applyFont="1" applyFill="1" applyBorder="1" applyAlignment="1">
      <alignment horizontal="center" vertical="top" wrapText="1"/>
    </xf>
    <xf numFmtId="0" fontId="0" fillId="3" borderId="4" xfId="0" applyFont="1" applyFill="1" applyBorder="1" applyAlignment="1">
      <alignment horizontal="center" vertical="top" wrapText="1"/>
    </xf>
    <xf numFmtId="0" fontId="0" fillId="5" borderId="3"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0" fillId="3" borderId="3" xfId="0" applyFont="1" applyFill="1" applyBorder="1" applyAlignment="1">
      <alignment horizontal="left" vertical="top" wrapText="1"/>
    </xf>
    <xf numFmtId="0" fontId="0" fillId="3" borderId="4" xfId="0" applyFont="1" applyFill="1" applyBorder="1" applyAlignment="1">
      <alignment horizontal="left" vertical="top" wrapText="1"/>
    </xf>
    <xf numFmtId="49" fontId="3"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1" fillId="2" borderId="3" xfId="0" applyFont="1" applyFill="1" applyBorder="1" applyAlignment="1">
      <alignment horizontal="left" vertical="center" wrapText="1"/>
    </xf>
    <xf numFmtId="0" fontId="0" fillId="0" borderId="4" xfId="0" applyFont="1" applyBorder="1" applyAlignment="1">
      <alignment horizontal="left" vertical="center" wrapText="1"/>
    </xf>
    <xf numFmtId="0" fontId="1" fillId="2" borderId="4" xfId="0" applyFont="1" applyFill="1" applyBorder="1" applyAlignment="1">
      <alignment horizontal="left" vertical="center" wrapText="1"/>
    </xf>
    <xf numFmtId="0" fontId="1" fillId="0" borderId="3"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7" xfId="0" applyFont="1" applyFill="1" applyBorder="1" applyAlignment="1">
      <alignment horizontal="left" vertical="top" wrapText="1"/>
    </xf>
    <xf numFmtId="0" fontId="1" fillId="3" borderId="4"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4" xfId="0" applyFont="1" applyFill="1" applyBorder="1" applyAlignment="1">
      <alignment horizontal="left" vertical="top" wrapText="1"/>
    </xf>
    <xf numFmtId="0" fontId="5" fillId="2" borderId="3" xfId="0" applyFont="1" applyFill="1" applyBorder="1" applyAlignment="1">
      <alignment horizontal="left" vertical="top" wrapText="1"/>
    </xf>
    <xf numFmtId="0" fontId="0" fillId="0" borderId="4" xfId="0" applyBorder="1" applyAlignment="1">
      <alignment horizontal="left" vertical="top" wrapText="1"/>
    </xf>
    <xf numFmtId="0" fontId="7"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16" fontId="0" fillId="3" borderId="3" xfId="0" applyNumberFormat="1" applyFont="1" applyFill="1" applyBorder="1" applyAlignment="1">
      <alignment horizontal="left" vertical="top" wrapText="1"/>
    </xf>
    <xf numFmtId="16" fontId="0" fillId="3" borderId="4" xfId="0" applyNumberFormat="1" applyFont="1" applyFill="1" applyBorder="1" applyAlignment="1">
      <alignment horizontal="left" vertical="top" wrapText="1"/>
    </xf>
    <xf numFmtId="0" fontId="1" fillId="2" borderId="3" xfId="0" applyFont="1" applyFill="1" applyBorder="1" applyAlignment="1">
      <alignment horizontal="left" vertical="top" wrapText="1"/>
    </xf>
    <xf numFmtId="0" fontId="0" fillId="5" borderId="3" xfId="0" applyFont="1" applyFill="1" applyBorder="1" applyAlignment="1">
      <alignment horizontal="center" vertical="top" wrapText="1"/>
    </xf>
    <xf numFmtId="0" fontId="0" fillId="5" borderId="4" xfId="0" applyFont="1" applyFill="1" applyBorder="1" applyAlignment="1">
      <alignment horizontal="center" vertical="top" wrapText="1"/>
    </xf>
    <xf numFmtId="0" fontId="0" fillId="3" borderId="3" xfId="0" applyFill="1" applyBorder="1" applyAlignment="1">
      <alignment horizontal="left" vertical="top" wrapText="1"/>
    </xf>
    <xf numFmtId="0" fontId="0" fillId="3" borderId="7" xfId="0" applyFill="1" applyBorder="1" applyAlignment="1">
      <alignment horizontal="left" vertical="top" wrapText="1"/>
    </xf>
    <xf numFmtId="0" fontId="0" fillId="3" borderId="4" xfId="0" applyFill="1" applyBorder="1" applyAlignment="1">
      <alignment horizontal="left" vertical="top" wrapText="1"/>
    </xf>
    <xf numFmtId="0" fontId="7"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0" fillId="5" borderId="3" xfId="0" applyFill="1" applyBorder="1" applyAlignment="1">
      <alignment horizontal="center"/>
    </xf>
    <xf numFmtId="0" fontId="0" fillId="5" borderId="4" xfId="0" applyFill="1" applyBorder="1" applyAlignment="1">
      <alignment horizontal="center"/>
    </xf>
    <xf numFmtId="0" fontId="0" fillId="3" borderId="3" xfId="0" applyFont="1" applyFill="1" applyBorder="1" applyAlignment="1">
      <alignment vertical="top" wrapText="1"/>
    </xf>
    <xf numFmtId="0" fontId="0" fillId="3" borderId="4" xfId="0" applyFont="1" applyFill="1" applyBorder="1" applyAlignment="1">
      <alignment vertical="top" wrapText="1"/>
    </xf>
    <xf numFmtId="0" fontId="0" fillId="3" borderId="7" xfId="0" applyFont="1" applyFill="1" applyBorder="1" applyAlignment="1">
      <alignment horizontal="left" vertical="top" wrapText="1"/>
    </xf>
    <xf numFmtId="49" fontId="0" fillId="3" borderId="1" xfId="0" applyNumberFormat="1" applyFont="1" applyFill="1" applyBorder="1" applyAlignment="1">
      <alignment horizontal="center" vertical="center" wrapText="1"/>
    </xf>
    <xf numFmtId="49" fontId="0" fillId="3" borderId="13" xfId="0" applyNumberFormat="1" applyFont="1" applyFill="1" applyBorder="1" applyAlignment="1">
      <alignment horizontal="center" vertical="center" wrapText="1"/>
    </xf>
    <xf numFmtId="49" fontId="0" fillId="3" borderId="2" xfId="0" applyNumberFormat="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torres@necsd.ne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1"/>
  <sheetViews>
    <sheetView tabSelected="1" topLeftCell="A4" zoomScaleNormal="100" workbookViewId="0">
      <selection activeCell="B20" sqref="B20:B21"/>
    </sheetView>
  </sheetViews>
  <sheetFormatPr defaultColWidth="9.140625" defaultRowHeight="15.75" x14ac:dyDescent="0.25"/>
  <cols>
    <col min="1" max="1" width="5.5703125" style="23" customWidth="1"/>
    <col min="2" max="2" width="27.42578125" style="23" customWidth="1"/>
    <col min="3" max="3" width="50.7109375" style="23" customWidth="1"/>
    <col min="4" max="4" width="33.85546875" style="23" customWidth="1"/>
    <col min="5" max="5" width="38.28515625" style="23" customWidth="1"/>
    <col min="6" max="16384" width="9.140625" style="23"/>
  </cols>
  <sheetData>
    <row r="1" spans="2:5" x14ac:dyDescent="0.25">
      <c r="B1" s="21" t="s">
        <v>0</v>
      </c>
      <c r="C1" s="22" t="s">
        <v>3</v>
      </c>
      <c r="D1" s="128" t="s">
        <v>1</v>
      </c>
      <c r="E1" s="129"/>
    </row>
    <row r="2" spans="2:5" x14ac:dyDescent="0.25">
      <c r="B2" s="21" t="s">
        <v>2</v>
      </c>
      <c r="C2" s="121" t="s">
        <v>374</v>
      </c>
      <c r="D2" s="128"/>
      <c r="E2" s="129"/>
    </row>
    <row r="3" spans="2:5" x14ac:dyDescent="0.25">
      <c r="B3" s="21" t="s">
        <v>4</v>
      </c>
      <c r="C3" s="24" t="s">
        <v>5</v>
      </c>
      <c r="D3" s="130"/>
      <c r="E3" s="129"/>
    </row>
    <row r="4" spans="2:5" x14ac:dyDescent="0.25">
      <c r="B4" s="106"/>
      <c r="C4" s="106"/>
      <c r="D4" s="106"/>
      <c r="E4" s="111"/>
    </row>
    <row r="5" spans="2:5" x14ac:dyDescent="0.25">
      <c r="B5" s="106"/>
      <c r="C5" s="106"/>
      <c r="D5" s="106"/>
      <c r="E5" s="111"/>
    </row>
    <row r="6" spans="2:5" ht="23.25" x14ac:dyDescent="0.35">
      <c r="B6" s="131" t="s">
        <v>6</v>
      </c>
      <c r="C6" s="132"/>
      <c r="D6" s="132"/>
      <c r="E6" s="132"/>
    </row>
    <row r="8" spans="2:5" x14ac:dyDescent="0.25">
      <c r="B8" s="25" t="s">
        <v>7</v>
      </c>
      <c r="C8" s="26" t="s">
        <v>8</v>
      </c>
      <c r="D8" s="25" t="s">
        <v>9</v>
      </c>
      <c r="E8" s="26" t="s">
        <v>10</v>
      </c>
    </row>
    <row r="9" spans="2:5" x14ac:dyDescent="0.25">
      <c r="B9" s="25" t="s">
        <v>11</v>
      </c>
      <c r="C9" s="26" t="s">
        <v>12</v>
      </c>
      <c r="D9" s="25" t="s">
        <v>13</v>
      </c>
      <c r="E9" s="104" t="s">
        <v>14</v>
      </c>
    </row>
    <row r="10" spans="2:5" ht="17.25" customHeight="1" x14ac:dyDescent="0.25">
      <c r="B10" s="25" t="s">
        <v>15</v>
      </c>
      <c r="C10" s="133" t="s">
        <v>16</v>
      </c>
      <c r="D10" s="134"/>
      <c r="E10" s="135"/>
    </row>
    <row r="12" spans="2:5" x14ac:dyDescent="0.25">
      <c r="B12" s="136" t="s">
        <v>17</v>
      </c>
      <c r="C12" s="137"/>
      <c r="D12" s="137"/>
      <c r="E12" s="137"/>
    </row>
    <row r="14" spans="2:5" x14ac:dyDescent="0.25">
      <c r="B14" s="138" t="s">
        <v>18</v>
      </c>
      <c r="C14" s="137"/>
      <c r="D14" s="137"/>
      <c r="E14" s="137"/>
    </row>
    <row r="16" spans="2:5" x14ac:dyDescent="0.25">
      <c r="B16" s="139" t="s">
        <v>19</v>
      </c>
      <c r="C16" s="137"/>
      <c r="D16" s="137"/>
      <c r="E16" s="137"/>
    </row>
    <row r="18" spans="2:5" x14ac:dyDescent="0.25">
      <c r="B18" s="126" t="s">
        <v>20</v>
      </c>
      <c r="C18" s="127"/>
      <c r="D18" s="127"/>
      <c r="E18" s="127"/>
    </row>
    <row r="19" spans="2:5" x14ac:dyDescent="0.25">
      <c r="B19" s="27" t="s">
        <v>21</v>
      </c>
      <c r="C19" s="27" t="s">
        <v>22</v>
      </c>
      <c r="D19" s="27" t="s">
        <v>23</v>
      </c>
      <c r="E19" s="27" t="s">
        <v>24</v>
      </c>
    </row>
    <row r="20" spans="2:5" ht="24.95" customHeight="1" x14ac:dyDescent="0.25">
      <c r="B20" s="124" t="s">
        <v>25</v>
      </c>
      <c r="C20" s="28"/>
      <c r="D20" s="122" t="s">
        <v>26</v>
      </c>
      <c r="E20" s="123" t="s">
        <v>372</v>
      </c>
    </row>
    <row r="21" spans="2:5" ht="24.95" customHeight="1" x14ac:dyDescent="0.25">
      <c r="B21" s="124" t="s">
        <v>27</v>
      </c>
      <c r="C21" s="28"/>
      <c r="D21" s="122" t="s">
        <v>373</v>
      </c>
      <c r="E21" s="123" t="s">
        <v>372</v>
      </c>
    </row>
  </sheetData>
  <mergeCells count="7">
    <mergeCell ref="B18:E18"/>
    <mergeCell ref="D1:E3"/>
    <mergeCell ref="B6:E6"/>
    <mergeCell ref="C10:E10"/>
    <mergeCell ref="B12:E12"/>
    <mergeCell ref="B14:E14"/>
    <mergeCell ref="B16:E16"/>
  </mergeCells>
  <dataValidations count="2">
    <dataValidation allowBlank="1" showInputMessage="1" showErrorMessage="1" promptTitle="Instructions" prompt="Enter the name of the district in this cell. Please note that the information entered into this cell will automatically populate similar cells in all other pages within the workbook." sqref="C1"/>
    <dataValidation allowBlank="1" showInputMessage="1" showErrorMessage="1" promptTitle="Instructions" prompt="Enter the district's BEDS Code in this cell. Please note that the information entered into this cell will automatically populate similar cells in all other pages within the workbook." sqref="C3"/>
  </dataValidations>
  <hyperlinks>
    <hyperlink ref="E9" r:id="rId1"/>
  </hyperlinks>
  <pageMargins left="0.25" right="0.25" top="0.75" bottom="0.75" header="0.3" footer="0.3"/>
  <pageSetup scale="85"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9"/>
  <sheetViews>
    <sheetView topLeftCell="A20" zoomScaleNormal="100" workbookViewId="0">
      <selection activeCell="G27" sqref="G27"/>
    </sheetView>
  </sheetViews>
  <sheetFormatPr defaultRowHeight="15" x14ac:dyDescent="0.25"/>
  <cols>
    <col min="1" max="1" width="5.5703125" customWidth="1"/>
    <col min="2" max="5" width="18.7109375" customWidth="1"/>
    <col min="6" max="6" width="28.140625" customWidth="1"/>
    <col min="7" max="8" width="18.7109375" customWidth="1"/>
    <col min="9" max="9" width="145.85546875" style="13" customWidth="1"/>
  </cols>
  <sheetData>
    <row r="1" spans="2:12" ht="18.75" x14ac:dyDescent="0.25">
      <c r="B1" s="175" t="s">
        <v>299</v>
      </c>
      <c r="C1" s="175"/>
      <c r="D1" s="175"/>
      <c r="E1" s="175"/>
      <c r="F1" s="175"/>
      <c r="G1" s="175"/>
      <c r="H1" s="175"/>
      <c r="I1" s="185" t="s">
        <v>144</v>
      </c>
    </row>
    <row r="2" spans="2:12" ht="15" customHeight="1" x14ac:dyDescent="0.25">
      <c r="I2" s="186"/>
    </row>
    <row r="3" spans="2:12" ht="45" customHeight="1" x14ac:dyDescent="0.4">
      <c r="B3" s="187" t="s">
        <v>300</v>
      </c>
      <c r="C3" s="188"/>
      <c r="D3" s="190" t="s">
        <v>301</v>
      </c>
      <c r="E3" s="191"/>
      <c r="F3" s="191"/>
      <c r="G3" s="191"/>
      <c r="H3" s="192"/>
      <c r="I3" s="1" t="str">
        <f>D3</f>
        <v xml:space="preserve">Teacher Practices and Decisions: Teachers engage in strategic practices and decision-making in order to address the gap between what students know and need to learn, so that all students and pertinent subgroups experience consistent high levels of engagement, thinking and achievement.
</v>
      </c>
      <c r="L3" s="2"/>
    </row>
    <row r="4" spans="2:12" x14ac:dyDescent="0.25">
      <c r="B4" s="187" t="s">
        <v>250</v>
      </c>
      <c r="C4" s="189"/>
      <c r="D4" s="193" t="s">
        <v>251</v>
      </c>
      <c r="E4" s="194"/>
      <c r="F4" s="194"/>
      <c r="G4" s="194"/>
      <c r="H4" s="195"/>
      <c r="I4" s="4"/>
    </row>
    <row r="5" spans="2:12" ht="15" customHeight="1" x14ac:dyDescent="0.25">
      <c r="B5" s="187" t="s">
        <v>252</v>
      </c>
      <c r="C5" s="189"/>
      <c r="D5" s="193" t="s">
        <v>253</v>
      </c>
      <c r="E5" s="194"/>
      <c r="F5" s="194"/>
      <c r="G5" s="194"/>
      <c r="H5" s="195"/>
      <c r="I5" s="4"/>
    </row>
    <row r="6" spans="2:12" x14ac:dyDescent="0.25">
      <c r="B6" s="5"/>
      <c r="C6" s="5"/>
      <c r="D6" s="15"/>
      <c r="E6" s="15"/>
      <c r="F6" s="15"/>
      <c r="G6" s="15"/>
      <c r="I6" s="6" t="s">
        <v>254</v>
      </c>
    </row>
    <row r="7" spans="2:12" ht="92.25" customHeight="1" x14ac:dyDescent="0.25">
      <c r="B7" s="199" t="s">
        <v>255</v>
      </c>
      <c r="C7" s="200"/>
      <c r="D7" s="208" t="s">
        <v>302</v>
      </c>
      <c r="E7" s="209"/>
      <c r="F7" s="209"/>
      <c r="G7" s="209"/>
      <c r="H7" s="210"/>
      <c r="I7" s="7"/>
    </row>
    <row r="8" spans="2:12" x14ac:dyDescent="0.25">
      <c r="B8" s="8"/>
      <c r="C8" s="8"/>
      <c r="D8" s="16"/>
      <c r="E8" s="16"/>
      <c r="F8" s="16"/>
      <c r="G8" s="16"/>
      <c r="I8" s="6" t="s">
        <v>257</v>
      </c>
    </row>
    <row r="9" spans="2:12" ht="75" customHeight="1" x14ac:dyDescent="0.25">
      <c r="B9" s="205" t="s">
        <v>258</v>
      </c>
      <c r="C9" s="200"/>
      <c r="D9" s="208" t="s">
        <v>376</v>
      </c>
      <c r="E9" s="209"/>
      <c r="F9" s="209"/>
      <c r="G9" s="209"/>
      <c r="H9" s="210"/>
      <c r="I9" s="7"/>
    </row>
    <row r="10" spans="2:12" ht="46.5" customHeight="1" x14ac:dyDescent="0.25">
      <c r="B10" s="199" t="s">
        <v>260</v>
      </c>
      <c r="C10" s="200"/>
      <c r="D10" s="208" t="s">
        <v>303</v>
      </c>
      <c r="E10" s="209"/>
      <c r="F10" s="209"/>
      <c r="G10" s="209"/>
      <c r="H10" s="210"/>
      <c r="I10" s="7"/>
    </row>
    <row r="11" spans="2:12" x14ac:dyDescent="0.25">
      <c r="B11" s="8"/>
      <c r="C11" s="8"/>
      <c r="D11" s="16"/>
      <c r="E11" s="16"/>
      <c r="F11" s="16"/>
      <c r="G11" s="16"/>
      <c r="I11" s="9"/>
    </row>
    <row r="12" spans="2:12" ht="75.75" customHeight="1" x14ac:dyDescent="0.25">
      <c r="B12" s="10" t="s">
        <v>262</v>
      </c>
      <c r="C12" s="11" t="s">
        <v>263</v>
      </c>
      <c r="D12" s="196" t="s">
        <v>264</v>
      </c>
      <c r="E12" s="197"/>
      <c r="F12" s="197"/>
      <c r="G12" s="197"/>
      <c r="H12" s="198"/>
      <c r="I12" s="6" t="s">
        <v>265</v>
      </c>
    </row>
    <row r="13" spans="2:12" ht="46.5" customHeight="1" x14ac:dyDescent="0.25">
      <c r="B13" s="10"/>
      <c r="C13" s="11"/>
      <c r="D13" s="211" t="s">
        <v>266</v>
      </c>
      <c r="E13" s="212"/>
      <c r="F13" s="17" t="s">
        <v>267</v>
      </c>
      <c r="G13" s="17" t="s">
        <v>268</v>
      </c>
      <c r="H13" s="20" t="s">
        <v>269</v>
      </c>
      <c r="I13" s="6"/>
    </row>
    <row r="14" spans="2:12" x14ac:dyDescent="0.25">
      <c r="B14" s="206" t="s">
        <v>270</v>
      </c>
      <c r="C14" s="207"/>
      <c r="D14" s="213"/>
      <c r="E14" s="214"/>
      <c r="F14" s="125"/>
      <c r="G14" s="125"/>
      <c r="H14" s="125"/>
      <c r="I14" s="9"/>
    </row>
    <row r="15" spans="2:12" ht="47.1" customHeight="1" x14ac:dyDescent="0.25">
      <c r="B15" s="14">
        <v>42917</v>
      </c>
      <c r="C15" s="14">
        <v>43008</v>
      </c>
      <c r="D15" s="183" t="s">
        <v>304</v>
      </c>
      <c r="E15" s="184"/>
      <c r="F15" s="118" t="s">
        <v>377</v>
      </c>
      <c r="G15" s="118" t="s">
        <v>368</v>
      </c>
      <c r="H15" s="120" t="s">
        <v>305</v>
      </c>
      <c r="I15" s="9"/>
    </row>
    <row r="16" spans="2:12" x14ac:dyDescent="0.25">
      <c r="B16" s="12"/>
      <c r="C16" s="12"/>
      <c r="D16" s="183"/>
      <c r="E16" s="184"/>
      <c r="F16" s="12"/>
      <c r="G16" s="12"/>
      <c r="H16" s="3"/>
      <c r="I16" s="9"/>
    </row>
    <row r="17" spans="2:9" x14ac:dyDescent="0.25">
      <c r="B17" s="12"/>
      <c r="C17" s="12"/>
      <c r="D17" s="177"/>
      <c r="E17" s="178"/>
      <c r="F17" s="12"/>
      <c r="G17" s="12"/>
      <c r="H17" s="3"/>
      <c r="I17" s="9"/>
    </row>
    <row r="18" spans="2:9" ht="22.5" x14ac:dyDescent="0.25">
      <c r="B18" s="179" t="s">
        <v>274</v>
      </c>
      <c r="C18" s="180"/>
      <c r="D18" s="181" t="s">
        <v>266</v>
      </c>
      <c r="E18" s="182"/>
      <c r="F18" s="18" t="s">
        <v>267</v>
      </c>
      <c r="G18" s="19" t="s">
        <v>275</v>
      </c>
      <c r="H18" s="19" t="s">
        <v>276</v>
      </c>
      <c r="I18" s="9"/>
    </row>
    <row r="19" spans="2:9" ht="75" x14ac:dyDescent="0.25">
      <c r="B19" s="14">
        <v>43009</v>
      </c>
      <c r="C19" s="14">
        <v>43100</v>
      </c>
      <c r="D19" s="183" t="s">
        <v>306</v>
      </c>
      <c r="E19" s="184"/>
      <c r="F19" s="12" t="s">
        <v>307</v>
      </c>
      <c r="G19" s="12" t="s">
        <v>369</v>
      </c>
      <c r="H19" s="120" t="s">
        <v>308</v>
      </c>
      <c r="I19" s="9"/>
    </row>
    <row r="20" spans="2:9" x14ac:dyDescent="0.25">
      <c r="B20" s="12"/>
      <c r="C20" s="12"/>
      <c r="D20" s="177"/>
      <c r="E20" s="178"/>
      <c r="F20" s="12"/>
      <c r="G20" s="12"/>
      <c r="H20" s="3"/>
      <c r="I20" s="9"/>
    </row>
    <row r="21" spans="2:9" x14ac:dyDescent="0.25">
      <c r="B21" s="12"/>
      <c r="C21" s="12"/>
      <c r="D21" s="177"/>
      <c r="E21" s="178"/>
      <c r="F21" s="12"/>
      <c r="G21" s="12"/>
      <c r="H21" s="3"/>
      <c r="I21" s="9"/>
    </row>
    <row r="22" spans="2:9" ht="22.5" x14ac:dyDescent="0.25">
      <c r="B22" s="179" t="s">
        <v>279</v>
      </c>
      <c r="C22" s="180"/>
      <c r="D22" s="181" t="s">
        <v>266</v>
      </c>
      <c r="E22" s="182"/>
      <c r="F22" s="18" t="s">
        <v>267</v>
      </c>
      <c r="G22" s="19" t="s">
        <v>275</v>
      </c>
      <c r="H22" s="19" t="s">
        <v>276</v>
      </c>
      <c r="I22" s="9"/>
    </row>
    <row r="23" spans="2:9" ht="75" x14ac:dyDescent="0.25">
      <c r="B23" s="14">
        <v>42736</v>
      </c>
      <c r="C23" s="14">
        <v>42825</v>
      </c>
      <c r="D23" s="183" t="s">
        <v>306</v>
      </c>
      <c r="E23" s="184"/>
      <c r="F23" s="12" t="s">
        <v>307</v>
      </c>
      <c r="G23" s="12" t="s">
        <v>370</v>
      </c>
      <c r="H23" s="120" t="s">
        <v>309</v>
      </c>
      <c r="I23" s="9"/>
    </row>
    <row r="24" spans="2:9" x14ac:dyDescent="0.25">
      <c r="B24" s="12"/>
      <c r="C24" s="12"/>
      <c r="D24" s="177"/>
      <c r="E24" s="178"/>
      <c r="F24" s="12"/>
      <c r="G24" s="12"/>
      <c r="H24" s="3"/>
      <c r="I24" s="9"/>
    </row>
    <row r="25" spans="2:9" x14ac:dyDescent="0.25">
      <c r="B25" s="12"/>
      <c r="C25" s="12"/>
      <c r="D25" s="177"/>
      <c r="E25" s="178"/>
      <c r="F25" s="12"/>
      <c r="G25" s="12"/>
      <c r="H25" s="3"/>
      <c r="I25" s="9"/>
    </row>
    <row r="26" spans="2:9" ht="22.5" x14ac:dyDescent="0.25">
      <c r="B26" s="179" t="s">
        <v>283</v>
      </c>
      <c r="C26" s="180"/>
      <c r="D26" s="181" t="s">
        <v>266</v>
      </c>
      <c r="E26" s="182"/>
      <c r="F26" s="18" t="s">
        <v>267</v>
      </c>
      <c r="G26" s="19" t="s">
        <v>275</v>
      </c>
      <c r="H26" s="19" t="s">
        <v>276</v>
      </c>
      <c r="I26" s="9"/>
    </row>
    <row r="27" spans="2:9" ht="75" x14ac:dyDescent="0.25">
      <c r="B27" s="14">
        <v>42826</v>
      </c>
      <c r="C27" s="14">
        <v>42916</v>
      </c>
      <c r="D27" s="183" t="s">
        <v>310</v>
      </c>
      <c r="E27" s="184"/>
      <c r="F27" s="12" t="s">
        <v>311</v>
      </c>
      <c r="G27" s="12" t="s">
        <v>371</v>
      </c>
      <c r="H27" s="120" t="s">
        <v>312</v>
      </c>
      <c r="I27" s="9"/>
    </row>
    <row r="28" spans="2:9" x14ac:dyDescent="0.25">
      <c r="B28" s="12"/>
      <c r="C28" s="12"/>
      <c r="D28" s="177"/>
      <c r="E28" s="178"/>
      <c r="F28" s="12"/>
      <c r="G28" s="12"/>
      <c r="H28" s="3"/>
      <c r="I28" s="9"/>
    </row>
    <row r="29" spans="2:9" x14ac:dyDescent="0.25">
      <c r="B29" s="12"/>
      <c r="C29" s="12"/>
      <c r="D29" s="177"/>
      <c r="E29" s="178"/>
      <c r="F29" s="12"/>
      <c r="G29" s="12"/>
      <c r="H29" s="3"/>
      <c r="I29" s="9"/>
    </row>
  </sheetData>
  <mergeCells count="36">
    <mergeCell ref="B1:H1"/>
    <mergeCell ref="I1:I2"/>
    <mergeCell ref="B3:C3"/>
    <mergeCell ref="D3:H3"/>
    <mergeCell ref="B4:C4"/>
    <mergeCell ref="D4:H4"/>
    <mergeCell ref="B5:C5"/>
    <mergeCell ref="D5:H5"/>
    <mergeCell ref="B7:C7"/>
    <mergeCell ref="D7:H7"/>
    <mergeCell ref="B9:C9"/>
    <mergeCell ref="D9:H9"/>
    <mergeCell ref="D16:E16"/>
    <mergeCell ref="D17:E17"/>
    <mergeCell ref="B10:C10"/>
    <mergeCell ref="D10:H10"/>
    <mergeCell ref="D12:H12"/>
    <mergeCell ref="D13:E13"/>
    <mergeCell ref="B14:C14"/>
    <mergeCell ref="D15:E15"/>
    <mergeCell ref="D14:E14"/>
    <mergeCell ref="B18:C18"/>
    <mergeCell ref="D18:E18"/>
    <mergeCell ref="D19:E19"/>
    <mergeCell ref="D20:E20"/>
    <mergeCell ref="D21:E21"/>
    <mergeCell ref="D29:E29"/>
    <mergeCell ref="B22:C22"/>
    <mergeCell ref="D22:E22"/>
    <mergeCell ref="D23:E23"/>
    <mergeCell ref="D24:E24"/>
    <mergeCell ref="D25:E25"/>
    <mergeCell ref="B26:C26"/>
    <mergeCell ref="D26:E26"/>
    <mergeCell ref="D27:E27"/>
    <mergeCell ref="D28:E28"/>
  </mergeCells>
  <dataValidations count="1">
    <dataValidation allowBlank="1" showErrorMessage="1" sqref="E6:G6 B11:G11 B8:G8 D3 B5:D6 C15:C17 C19:C21 C23:C25 F16:G29 B14:B29 D16:D29 C27:C29"/>
  </dataValidations>
  <pageMargins left="0.25" right="0.25" top="0.75" bottom="0.75" header="0.3" footer="0.3"/>
  <pageSetup scale="87" orientation="landscape" r:id="rId1"/>
  <rowBreaks count="2" manualBreakCount="2">
    <brk id="11" max="7" man="1"/>
    <brk id="19"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5"/>
  <sheetViews>
    <sheetView topLeftCell="B1" zoomScaleNormal="100" workbookViewId="0">
      <selection activeCell="D10" sqref="D10:H10"/>
    </sheetView>
  </sheetViews>
  <sheetFormatPr defaultRowHeight="15" x14ac:dyDescent="0.25"/>
  <cols>
    <col min="1" max="1" width="5.5703125" customWidth="1"/>
    <col min="2" max="5" width="18.7109375" customWidth="1"/>
    <col min="6" max="6" width="28.140625" customWidth="1"/>
    <col min="7" max="8" width="18.7109375" customWidth="1"/>
    <col min="9" max="9" width="145.85546875" style="13" customWidth="1"/>
  </cols>
  <sheetData>
    <row r="1" spans="2:12" ht="18.75" x14ac:dyDescent="0.25">
      <c r="B1" s="175" t="s">
        <v>313</v>
      </c>
      <c r="C1" s="175"/>
      <c r="D1" s="175"/>
      <c r="E1" s="175"/>
      <c r="F1" s="175"/>
      <c r="G1" s="175"/>
      <c r="H1" s="175"/>
      <c r="I1" s="185" t="s">
        <v>144</v>
      </c>
    </row>
    <row r="2" spans="2:12" ht="15" customHeight="1" x14ac:dyDescent="0.25">
      <c r="I2" s="186"/>
    </row>
    <row r="3" spans="2:12" ht="46.5" customHeight="1" x14ac:dyDescent="0.4">
      <c r="B3" s="187" t="s">
        <v>314</v>
      </c>
      <c r="C3" s="188"/>
      <c r="D3" s="190" t="s">
        <v>315</v>
      </c>
      <c r="E3" s="191"/>
      <c r="F3" s="191"/>
      <c r="G3" s="191"/>
      <c r="H3" s="192"/>
      <c r="I3" s="1" t="str">
        <f>D3</f>
        <v>Student Social and Emotional Developmental Health: The school community identifies, promotes, and supports social and emotional development by designing systems and experiences that lead to healthy relationships and a safe, respectful environment that is conducive to learning for all constituents.</v>
      </c>
      <c r="L3" s="2"/>
    </row>
    <row r="4" spans="2:12" x14ac:dyDescent="0.25">
      <c r="B4" s="187" t="s">
        <v>250</v>
      </c>
      <c r="C4" s="189"/>
      <c r="D4" s="193" t="s">
        <v>251</v>
      </c>
      <c r="E4" s="194"/>
      <c r="F4" s="194"/>
      <c r="G4" s="194"/>
      <c r="H4" s="195"/>
      <c r="I4" s="4"/>
    </row>
    <row r="5" spans="2:12" ht="15" customHeight="1" x14ac:dyDescent="0.25">
      <c r="B5" s="187" t="s">
        <v>252</v>
      </c>
      <c r="C5" s="189"/>
      <c r="D5" s="193" t="s">
        <v>253</v>
      </c>
      <c r="E5" s="194"/>
      <c r="F5" s="194"/>
      <c r="G5" s="194"/>
      <c r="H5" s="195"/>
      <c r="I5" s="4"/>
    </row>
    <row r="6" spans="2:12" x14ac:dyDescent="0.25">
      <c r="B6" s="5"/>
      <c r="C6" s="5"/>
      <c r="D6" s="15"/>
      <c r="E6" s="15"/>
      <c r="F6" s="15"/>
      <c r="G6" s="15"/>
      <c r="I6" s="6" t="s">
        <v>254</v>
      </c>
    </row>
    <row r="7" spans="2:12" ht="106.5" customHeight="1" x14ac:dyDescent="0.25">
      <c r="B7" s="199" t="s">
        <v>255</v>
      </c>
      <c r="C7" s="200"/>
      <c r="D7" s="183" t="s">
        <v>316</v>
      </c>
      <c r="E7" s="217"/>
      <c r="F7" s="217"/>
      <c r="G7" s="217"/>
      <c r="H7" s="184"/>
      <c r="I7" s="7"/>
    </row>
    <row r="8" spans="2:12" x14ac:dyDescent="0.25">
      <c r="B8" s="8"/>
      <c r="C8" s="8"/>
      <c r="D8" s="16"/>
      <c r="E8" s="16"/>
      <c r="F8" s="16"/>
      <c r="G8" s="16"/>
      <c r="I8" s="6" t="s">
        <v>257</v>
      </c>
    </row>
    <row r="9" spans="2:12" ht="91.5" customHeight="1" x14ac:dyDescent="0.25">
      <c r="B9" s="205" t="s">
        <v>258</v>
      </c>
      <c r="C9" s="200"/>
      <c r="D9" s="208" t="s">
        <v>317</v>
      </c>
      <c r="E9" s="209"/>
      <c r="F9" s="209"/>
      <c r="G9" s="209"/>
      <c r="H9" s="210"/>
      <c r="I9" s="7"/>
    </row>
    <row r="10" spans="2:12" ht="73.5" customHeight="1" x14ac:dyDescent="0.25">
      <c r="B10" s="199" t="s">
        <v>260</v>
      </c>
      <c r="C10" s="200"/>
      <c r="D10" s="208" t="s">
        <v>318</v>
      </c>
      <c r="E10" s="209"/>
      <c r="F10" s="209"/>
      <c r="G10" s="209"/>
      <c r="H10" s="210"/>
      <c r="I10" s="7"/>
    </row>
    <row r="11" spans="2:12" x14ac:dyDescent="0.25">
      <c r="B11" s="8"/>
      <c r="C11" s="8"/>
      <c r="D11" s="16"/>
      <c r="E11" s="16"/>
      <c r="F11" s="16"/>
      <c r="G11" s="16"/>
      <c r="I11" s="9"/>
    </row>
    <row r="12" spans="2:12" ht="75.75" customHeight="1" x14ac:dyDescent="0.25">
      <c r="B12" s="10" t="s">
        <v>262</v>
      </c>
      <c r="C12" s="11" t="s">
        <v>263</v>
      </c>
      <c r="D12" s="196" t="s">
        <v>264</v>
      </c>
      <c r="E12" s="197"/>
      <c r="F12" s="197"/>
      <c r="G12" s="197"/>
      <c r="H12" s="198"/>
      <c r="I12" s="6" t="s">
        <v>265</v>
      </c>
    </row>
    <row r="13" spans="2:12" ht="46.5" customHeight="1" x14ac:dyDescent="0.25">
      <c r="B13" s="179" t="s">
        <v>270</v>
      </c>
      <c r="C13" s="180"/>
      <c r="D13" s="201" t="s">
        <v>266</v>
      </c>
      <c r="E13" s="202"/>
      <c r="F13" s="17" t="s">
        <v>267</v>
      </c>
      <c r="G13" s="17" t="s">
        <v>268</v>
      </c>
      <c r="H13" s="20" t="s">
        <v>269</v>
      </c>
      <c r="I13" s="6"/>
    </row>
    <row r="14" spans="2:12" ht="138.75" customHeight="1" x14ac:dyDescent="0.25">
      <c r="B14" s="14">
        <v>42917</v>
      </c>
      <c r="C14" s="14">
        <v>43008</v>
      </c>
      <c r="D14" s="183" t="s">
        <v>319</v>
      </c>
      <c r="E14" s="184"/>
      <c r="F14" s="118" t="s">
        <v>320</v>
      </c>
      <c r="G14" s="118" t="s">
        <v>321</v>
      </c>
      <c r="H14" s="119">
        <v>43008</v>
      </c>
      <c r="I14" s="9"/>
    </row>
    <row r="15" spans="2:12" ht="136.5" customHeight="1" x14ac:dyDescent="0.25">
      <c r="B15" s="14"/>
      <c r="C15" s="14"/>
      <c r="D15" s="183" t="s">
        <v>319</v>
      </c>
      <c r="E15" s="184"/>
      <c r="F15" s="118" t="s">
        <v>322</v>
      </c>
      <c r="G15" s="118" t="s">
        <v>323</v>
      </c>
      <c r="H15" s="119">
        <v>43008</v>
      </c>
      <c r="I15" s="9"/>
    </row>
    <row r="16" spans="2:12" ht="135" x14ac:dyDescent="0.25">
      <c r="B16" s="12"/>
      <c r="C16" s="12"/>
      <c r="D16" s="183" t="s">
        <v>324</v>
      </c>
      <c r="E16" s="184"/>
      <c r="F16" s="12" t="s">
        <v>325</v>
      </c>
      <c r="G16" s="12" t="s">
        <v>326</v>
      </c>
      <c r="H16" s="119">
        <v>43008</v>
      </c>
      <c r="I16" s="9"/>
    </row>
    <row r="17" spans="2:9" ht="135.75" customHeight="1" x14ac:dyDescent="0.25">
      <c r="B17" s="12"/>
      <c r="C17" s="12"/>
      <c r="D17" s="215" t="s">
        <v>327</v>
      </c>
      <c r="E17" s="216"/>
      <c r="F17" s="12" t="s">
        <v>328</v>
      </c>
      <c r="G17" s="12" t="s">
        <v>329</v>
      </c>
      <c r="H17" s="119">
        <v>43008</v>
      </c>
      <c r="I17" s="9"/>
    </row>
    <row r="18" spans="2:9" ht="45" x14ac:dyDescent="0.25">
      <c r="B18" s="12"/>
      <c r="C18" s="12"/>
      <c r="D18" s="183" t="s">
        <v>330</v>
      </c>
      <c r="E18" s="184"/>
      <c r="F18" s="12"/>
      <c r="G18" s="12" t="s">
        <v>331</v>
      </c>
      <c r="H18" s="119">
        <v>43008</v>
      </c>
      <c r="I18" s="9"/>
    </row>
    <row r="19" spans="2:9" x14ac:dyDescent="0.25">
      <c r="B19" s="12"/>
      <c r="C19" s="12"/>
      <c r="D19" s="183"/>
      <c r="E19" s="184"/>
      <c r="F19" s="12"/>
      <c r="G19" s="12"/>
      <c r="H19" s="3"/>
      <c r="I19" s="9"/>
    </row>
    <row r="20" spans="2:9" x14ac:dyDescent="0.25">
      <c r="B20" s="12"/>
      <c r="C20" s="12"/>
      <c r="D20" s="177"/>
      <c r="E20" s="178"/>
      <c r="F20" s="12"/>
      <c r="G20" s="12"/>
      <c r="H20" s="3"/>
      <c r="I20" s="9"/>
    </row>
    <row r="21" spans="2:9" ht="22.5" x14ac:dyDescent="0.25">
      <c r="B21" s="179" t="s">
        <v>274</v>
      </c>
      <c r="C21" s="180"/>
      <c r="D21" s="181" t="s">
        <v>266</v>
      </c>
      <c r="E21" s="182"/>
      <c r="F21" s="18" t="s">
        <v>267</v>
      </c>
      <c r="G21" s="19" t="s">
        <v>275</v>
      </c>
      <c r="H21" s="19" t="s">
        <v>276</v>
      </c>
      <c r="I21" s="9"/>
    </row>
    <row r="22" spans="2:9" ht="75" x14ac:dyDescent="0.25">
      <c r="B22" s="14">
        <v>43009</v>
      </c>
      <c r="C22" s="14">
        <v>43100</v>
      </c>
      <c r="D22" s="183" t="s">
        <v>332</v>
      </c>
      <c r="E22" s="184"/>
      <c r="F22" s="12" t="s">
        <v>333</v>
      </c>
      <c r="G22" s="12" t="s">
        <v>334</v>
      </c>
      <c r="H22" s="119">
        <v>43100</v>
      </c>
      <c r="I22" s="9"/>
    </row>
    <row r="23" spans="2:9" ht="75" customHeight="1" x14ac:dyDescent="0.25">
      <c r="B23" s="12"/>
      <c r="C23" s="12"/>
      <c r="D23" s="183" t="s">
        <v>335</v>
      </c>
      <c r="E23" s="184"/>
      <c r="F23" s="12" t="s">
        <v>336</v>
      </c>
      <c r="G23" s="12" t="s">
        <v>337</v>
      </c>
      <c r="H23" s="119">
        <v>43100</v>
      </c>
      <c r="I23" s="9"/>
    </row>
    <row r="24" spans="2:9" ht="75.75" customHeight="1" x14ac:dyDescent="0.25">
      <c r="B24" s="12"/>
      <c r="C24" s="12"/>
      <c r="D24" s="183" t="s">
        <v>338</v>
      </c>
      <c r="E24" s="184"/>
      <c r="F24" s="12" t="s">
        <v>339</v>
      </c>
      <c r="G24" s="12" t="s">
        <v>340</v>
      </c>
      <c r="H24" s="119">
        <v>43100</v>
      </c>
      <c r="I24" s="9"/>
    </row>
    <row r="25" spans="2:9" ht="60" customHeight="1" x14ac:dyDescent="0.25">
      <c r="B25" s="12"/>
      <c r="C25" s="12"/>
      <c r="D25" s="183" t="s">
        <v>341</v>
      </c>
      <c r="E25" s="184"/>
      <c r="F25" s="12" t="s">
        <v>342</v>
      </c>
      <c r="G25" s="12" t="s">
        <v>343</v>
      </c>
      <c r="H25" s="119">
        <v>43100</v>
      </c>
      <c r="I25" s="9"/>
    </row>
    <row r="26" spans="2:9" ht="22.5" x14ac:dyDescent="0.25">
      <c r="B26" s="179" t="s">
        <v>279</v>
      </c>
      <c r="C26" s="180"/>
      <c r="D26" s="181" t="s">
        <v>266</v>
      </c>
      <c r="E26" s="182"/>
      <c r="F26" s="18" t="s">
        <v>267</v>
      </c>
      <c r="G26" s="19" t="s">
        <v>275</v>
      </c>
      <c r="H26" s="19" t="s">
        <v>276</v>
      </c>
      <c r="I26" s="9"/>
    </row>
    <row r="27" spans="2:9" ht="45" customHeight="1" x14ac:dyDescent="0.25">
      <c r="B27" s="14">
        <v>42736</v>
      </c>
      <c r="C27" s="14">
        <v>42825</v>
      </c>
      <c r="D27" s="183" t="s">
        <v>344</v>
      </c>
      <c r="E27" s="184"/>
      <c r="F27" s="12" t="s">
        <v>345</v>
      </c>
      <c r="G27" s="12" t="s">
        <v>346</v>
      </c>
      <c r="H27" s="119">
        <v>43190</v>
      </c>
      <c r="I27" s="9"/>
    </row>
    <row r="28" spans="2:9" ht="76.5" customHeight="1" x14ac:dyDescent="0.25">
      <c r="B28" s="12"/>
      <c r="C28" s="12"/>
      <c r="D28" s="183" t="s">
        <v>338</v>
      </c>
      <c r="E28" s="184"/>
      <c r="F28" s="12" t="s">
        <v>347</v>
      </c>
      <c r="G28" s="12" t="s">
        <v>340</v>
      </c>
      <c r="H28" s="119">
        <v>43190</v>
      </c>
      <c r="I28" s="9"/>
    </row>
    <row r="29" spans="2:9" x14ac:dyDescent="0.25">
      <c r="B29" s="12"/>
      <c r="C29" s="12"/>
      <c r="D29" s="177"/>
      <c r="E29" s="178"/>
      <c r="F29" s="12"/>
      <c r="G29" s="12"/>
      <c r="H29" s="119"/>
      <c r="I29" s="9"/>
    </row>
    <row r="30" spans="2:9" x14ac:dyDescent="0.25">
      <c r="B30" s="12"/>
      <c r="C30" s="12"/>
      <c r="D30" s="177"/>
      <c r="E30" s="178"/>
      <c r="F30" s="12"/>
      <c r="G30" s="12"/>
      <c r="H30" s="119"/>
      <c r="I30" s="9"/>
    </row>
    <row r="31" spans="2:9" ht="22.5" x14ac:dyDescent="0.25">
      <c r="B31" s="179" t="s">
        <v>283</v>
      </c>
      <c r="C31" s="180"/>
      <c r="D31" s="181" t="s">
        <v>266</v>
      </c>
      <c r="E31" s="182"/>
      <c r="F31" s="18" t="s">
        <v>267</v>
      </c>
      <c r="G31" s="19" t="s">
        <v>275</v>
      </c>
      <c r="H31" s="19" t="s">
        <v>276</v>
      </c>
      <c r="I31" s="9"/>
    </row>
    <row r="32" spans="2:9" ht="60" x14ac:dyDescent="0.25">
      <c r="B32" s="14">
        <v>42826</v>
      </c>
      <c r="C32" s="14">
        <v>42916</v>
      </c>
      <c r="D32" s="183" t="s">
        <v>348</v>
      </c>
      <c r="E32" s="184"/>
      <c r="F32" s="12" t="s">
        <v>349</v>
      </c>
      <c r="G32" s="12" t="s">
        <v>337</v>
      </c>
      <c r="H32" s="119">
        <v>43281</v>
      </c>
      <c r="I32" s="9"/>
    </row>
    <row r="33" spans="2:9" ht="30" x14ac:dyDescent="0.25">
      <c r="B33" s="12"/>
      <c r="C33" s="12"/>
      <c r="D33" s="183" t="s">
        <v>338</v>
      </c>
      <c r="E33" s="184"/>
      <c r="F33" s="12" t="s">
        <v>339</v>
      </c>
      <c r="G33" s="12" t="s">
        <v>340</v>
      </c>
      <c r="H33" s="119">
        <v>43281</v>
      </c>
      <c r="I33" s="9"/>
    </row>
    <row r="34" spans="2:9" ht="45" x14ac:dyDescent="0.25">
      <c r="B34" s="12"/>
      <c r="C34" s="12"/>
      <c r="D34" s="183" t="s">
        <v>350</v>
      </c>
      <c r="E34" s="184"/>
      <c r="F34" s="12" t="s">
        <v>345</v>
      </c>
      <c r="G34" s="12" t="s">
        <v>351</v>
      </c>
      <c r="H34" s="119">
        <v>43281</v>
      </c>
      <c r="I34" s="9"/>
    </row>
    <row r="35" spans="2:9" ht="60" x14ac:dyDescent="0.25">
      <c r="B35" s="12"/>
      <c r="C35" s="12"/>
      <c r="D35" s="183" t="s">
        <v>352</v>
      </c>
      <c r="E35" s="184"/>
      <c r="F35" s="12" t="s">
        <v>353</v>
      </c>
      <c r="G35" s="12" t="s">
        <v>354</v>
      </c>
      <c r="H35" s="119">
        <v>43281</v>
      </c>
      <c r="I35" s="9"/>
    </row>
  </sheetData>
  <mergeCells count="42">
    <mergeCell ref="B1:H1"/>
    <mergeCell ref="I1:I2"/>
    <mergeCell ref="B3:C3"/>
    <mergeCell ref="D3:H3"/>
    <mergeCell ref="B4:C4"/>
    <mergeCell ref="D4:H4"/>
    <mergeCell ref="D14:E14"/>
    <mergeCell ref="B5:C5"/>
    <mergeCell ref="D5:H5"/>
    <mergeCell ref="B7:C7"/>
    <mergeCell ref="D7:H7"/>
    <mergeCell ref="B9:C9"/>
    <mergeCell ref="D9:H9"/>
    <mergeCell ref="B10:C10"/>
    <mergeCell ref="D10:H10"/>
    <mergeCell ref="D12:H12"/>
    <mergeCell ref="D13:E13"/>
    <mergeCell ref="B13:C13"/>
    <mergeCell ref="D25:E25"/>
    <mergeCell ref="D15:E15"/>
    <mergeCell ref="D16:E16"/>
    <mergeCell ref="D17:E17"/>
    <mergeCell ref="D18:E18"/>
    <mergeCell ref="D19:E19"/>
    <mergeCell ref="D20:E20"/>
    <mergeCell ref="B21:C21"/>
    <mergeCell ref="D21:E21"/>
    <mergeCell ref="D22:E22"/>
    <mergeCell ref="D23:E23"/>
    <mergeCell ref="D24:E24"/>
    <mergeCell ref="D35:E35"/>
    <mergeCell ref="B26:C26"/>
    <mergeCell ref="D26:E26"/>
    <mergeCell ref="D27:E27"/>
    <mergeCell ref="D28:E28"/>
    <mergeCell ref="D29:E29"/>
    <mergeCell ref="D30:E30"/>
    <mergeCell ref="B31:C31"/>
    <mergeCell ref="D31:E31"/>
    <mergeCell ref="D32:E32"/>
    <mergeCell ref="D33:E33"/>
    <mergeCell ref="D34:E34"/>
  </mergeCells>
  <dataValidations count="1">
    <dataValidation allowBlank="1" showErrorMessage="1" sqref="E6:G6 B11:G11 B8:G8 D3 B5:D6 C14:C20 C22:C25 C32:C35 B13:B35 F16:G35 D16:D35 C27:C30"/>
  </dataValidations>
  <pageMargins left="0.25" right="0.25" top="0.75" bottom="0.75" header="0.3" footer="0.3"/>
  <pageSetup scale="87" orientation="landscape" r:id="rId1"/>
  <rowBreaks count="4" manualBreakCount="4">
    <brk id="11" max="7" man="1"/>
    <brk id="15" max="7" man="1"/>
    <brk id="20" max="7" man="1"/>
    <brk id="30"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5"/>
  <sheetViews>
    <sheetView topLeftCell="A19" zoomScaleNormal="100" workbookViewId="0">
      <selection activeCell="G24" sqref="G24"/>
    </sheetView>
  </sheetViews>
  <sheetFormatPr defaultRowHeight="15" x14ac:dyDescent="0.25"/>
  <cols>
    <col min="1" max="1" width="5.5703125" customWidth="1"/>
    <col min="2" max="5" width="18.7109375" customWidth="1"/>
    <col min="6" max="6" width="28.140625" customWidth="1"/>
    <col min="7" max="8" width="18.7109375" customWidth="1"/>
    <col min="9" max="9" width="145.85546875" style="13" customWidth="1"/>
  </cols>
  <sheetData>
    <row r="1" spans="2:12" ht="18.75" x14ac:dyDescent="0.25">
      <c r="B1" s="175" t="s">
        <v>355</v>
      </c>
      <c r="C1" s="175"/>
      <c r="D1" s="175"/>
      <c r="E1" s="175"/>
      <c r="F1" s="175"/>
      <c r="G1" s="175"/>
      <c r="H1" s="175"/>
      <c r="I1" s="185" t="s">
        <v>144</v>
      </c>
    </row>
    <row r="2" spans="2:12" ht="15" customHeight="1" x14ac:dyDescent="0.25">
      <c r="I2" s="186"/>
    </row>
    <row r="3" spans="2:12" ht="34.5" customHeight="1" x14ac:dyDescent="0.4">
      <c r="B3" s="187" t="s">
        <v>356</v>
      </c>
      <c r="C3" s="188"/>
      <c r="D3" s="190" t="s">
        <v>357</v>
      </c>
      <c r="E3" s="191"/>
      <c r="F3" s="191"/>
      <c r="G3" s="191"/>
      <c r="H3" s="192"/>
      <c r="I3" s="1" t="str">
        <f>D3</f>
        <v>The school creates a culture of partnership where families, community members and school staff work together to share in the responsibility for student academic progress and social-emotional growth and well-being.</v>
      </c>
      <c r="L3" s="2"/>
    </row>
    <row r="4" spans="2:12" x14ac:dyDescent="0.25">
      <c r="B4" s="187" t="s">
        <v>250</v>
      </c>
      <c r="C4" s="189"/>
      <c r="D4" s="193" t="s">
        <v>251</v>
      </c>
      <c r="E4" s="194"/>
      <c r="F4" s="194"/>
      <c r="G4" s="194"/>
      <c r="H4" s="195"/>
      <c r="I4" s="4"/>
    </row>
    <row r="5" spans="2:12" ht="15" customHeight="1" x14ac:dyDescent="0.25">
      <c r="B5" s="187" t="s">
        <v>252</v>
      </c>
      <c r="C5" s="189"/>
      <c r="D5" s="193" t="s">
        <v>253</v>
      </c>
      <c r="E5" s="194"/>
      <c r="F5" s="194"/>
      <c r="G5" s="194"/>
      <c r="H5" s="195"/>
      <c r="I5" s="4"/>
    </row>
    <row r="6" spans="2:12" x14ac:dyDescent="0.25">
      <c r="B6" s="5"/>
      <c r="C6" s="5"/>
      <c r="D6" s="15"/>
      <c r="E6" s="15"/>
      <c r="F6" s="15"/>
      <c r="G6" s="15"/>
      <c r="I6" s="6" t="s">
        <v>254</v>
      </c>
    </row>
    <row r="7" spans="2:12" ht="92.25" customHeight="1" x14ac:dyDescent="0.25">
      <c r="B7" s="199" t="s">
        <v>255</v>
      </c>
      <c r="C7" s="200"/>
      <c r="D7" s="208" t="s">
        <v>358</v>
      </c>
      <c r="E7" s="209"/>
      <c r="F7" s="209"/>
      <c r="G7" s="209"/>
      <c r="H7" s="210"/>
      <c r="I7" s="7"/>
    </row>
    <row r="8" spans="2:12" x14ac:dyDescent="0.25">
      <c r="B8" s="8"/>
      <c r="C8" s="8"/>
      <c r="D8" s="16"/>
      <c r="E8" s="16"/>
      <c r="F8" s="16"/>
      <c r="G8" s="16"/>
      <c r="I8" s="6" t="s">
        <v>257</v>
      </c>
    </row>
    <row r="9" spans="2:12" ht="120" customHeight="1" x14ac:dyDescent="0.25">
      <c r="B9" s="205" t="s">
        <v>258</v>
      </c>
      <c r="C9" s="200"/>
      <c r="D9" s="208" t="s">
        <v>359</v>
      </c>
      <c r="E9" s="209"/>
      <c r="F9" s="209"/>
      <c r="G9" s="209"/>
      <c r="H9" s="210"/>
      <c r="I9" s="7"/>
    </row>
    <row r="10" spans="2:12" ht="76.5" customHeight="1" x14ac:dyDescent="0.25">
      <c r="B10" s="199" t="s">
        <v>260</v>
      </c>
      <c r="C10" s="200"/>
      <c r="D10" s="208" t="s">
        <v>360</v>
      </c>
      <c r="E10" s="209"/>
      <c r="F10" s="209"/>
      <c r="G10" s="209"/>
      <c r="H10" s="210"/>
      <c r="I10" s="7"/>
    </row>
    <row r="11" spans="2:12" x14ac:dyDescent="0.25">
      <c r="B11" s="8"/>
      <c r="C11" s="8"/>
      <c r="D11" s="16"/>
      <c r="E11" s="16"/>
      <c r="F11" s="16"/>
      <c r="G11" s="16"/>
      <c r="I11" s="9"/>
    </row>
    <row r="12" spans="2:12" ht="75.75" customHeight="1" x14ac:dyDescent="0.25">
      <c r="B12" s="10" t="s">
        <v>262</v>
      </c>
      <c r="C12" s="11" t="s">
        <v>263</v>
      </c>
      <c r="D12" s="196" t="s">
        <v>264</v>
      </c>
      <c r="E12" s="197"/>
      <c r="F12" s="197"/>
      <c r="G12" s="197"/>
      <c r="H12" s="198"/>
      <c r="I12" s="6" t="s">
        <v>265</v>
      </c>
    </row>
    <row r="13" spans="2:12" ht="46.5" customHeight="1" x14ac:dyDescent="0.25">
      <c r="B13" s="179" t="s">
        <v>270</v>
      </c>
      <c r="C13" s="180"/>
      <c r="D13" s="201" t="s">
        <v>266</v>
      </c>
      <c r="E13" s="202"/>
      <c r="F13" s="17" t="s">
        <v>267</v>
      </c>
      <c r="G13" s="17" t="s">
        <v>268</v>
      </c>
      <c r="H13" s="20" t="s">
        <v>269</v>
      </c>
      <c r="I13" s="6"/>
    </row>
    <row r="14" spans="2:12" ht="73.5" customHeight="1" x14ac:dyDescent="0.25">
      <c r="B14" s="14">
        <v>42917</v>
      </c>
      <c r="C14" s="14">
        <v>43008</v>
      </c>
      <c r="D14" s="183" t="s">
        <v>361</v>
      </c>
      <c r="E14" s="184"/>
      <c r="F14" s="117"/>
      <c r="G14" s="117" t="s">
        <v>362</v>
      </c>
      <c r="H14" s="14">
        <v>43008</v>
      </c>
      <c r="I14" s="9"/>
    </row>
    <row r="15" spans="2:12" ht="75" customHeight="1" x14ac:dyDescent="0.25">
      <c r="B15" s="14"/>
      <c r="C15" s="14"/>
      <c r="D15" s="203" t="s">
        <v>363</v>
      </c>
      <c r="E15" s="204"/>
      <c r="F15" s="14"/>
      <c r="G15" s="14" t="s">
        <v>364</v>
      </c>
      <c r="H15" s="3"/>
      <c r="I15" s="9"/>
    </row>
    <row r="16" spans="2:12" x14ac:dyDescent="0.25">
      <c r="B16" s="12"/>
      <c r="C16" s="12"/>
      <c r="D16" s="177"/>
      <c r="E16" s="178"/>
      <c r="F16" s="12"/>
      <c r="G16" s="12"/>
      <c r="H16" s="3"/>
      <c r="I16" s="9"/>
    </row>
    <row r="17" spans="2:9" ht="22.5" x14ac:dyDescent="0.25">
      <c r="B17" s="179" t="s">
        <v>274</v>
      </c>
      <c r="C17" s="180"/>
      <c r="D17" s="181" t="s">
        <v>266</v>
      </c>
      <c r="E17" s="182"/>
      <c r="F17" s="18" t="s">
        <v>267</v>
      </c>
      <c r="G17" s="19" t="s">
        <v>275</v>
      </c>
      <c r="H17" s="19" t="s">
        <v>276</v>
      </c>
      <c r="I17" s="9"/>
    </row>
    <row r="18" spans="2:9" ht="91.5" customHeight="1" x14ac:dyDescent="0.25">
      <c r="B18" s="14">
        <v>43009</v>
      </c>
      <c r="C18" s="14">
        <v>43100</v>
      </c>
      <c r="D18" s="183" t="s">
        <v>365</v>
      </c>
      <c r="E18" s="184"/>
      <c r="F18" s="12"/>
      <c r="G18" s="12" t="s">
        <v>364</v>
      </c>
      <c r="H18" s="14">
        <v>43100</v>
      </c>
      <c r="I18" s="9" t="s">
        <v>282</v>
      </c>
    </row>
    <row r="19" spans="2:9" x14ac:dyDescent="0.25">
      <c r="B19" s="12"/>
      <c r="C19" s="12"/>
      <c r="D19" s="177"/>
      <c r="E19" s="178"/>
      <c r="F19" s="12"/>
      <c r="G19" s="12"/>
      <c r="H19" s="3"/>
      <c r="I19" s="9"/>
    </row>
    <row r="20" spans="2:9" ht="22.5" x14ac:dyDescent="0.25">
      <c r="B20" s="179" t="s">
        <v>279</v>
      </c>
      <c r="C20" s="180"/>
      <c r="D20" s="181" t="s">
        <v>266</v>
      </c>
      <c r="E20" s="182"/>
      <c r="F20" s="18" t="s">
        <v>267</v>
      </c>
      <c r="G20" s="19" t="s">
        <v>275</v>
      </c>
      <c r="H20" s="19" t="s">
        <v>276</v>
      </c>
      <c r="I20" s="9"/>
    </row>
    <row r="21" spans="2:9" ht="61.5" customHeight="1" x14ac:dyDescent="0.25">
      <c r="B21" s="14">
        <v>42736</v>
      </c>
      <c r="C21" s="14">
        <v>42825</v>
      </c>
      <c r="D21" s="183" t="s">
        <v>366</v>
      </c>
      <c r="E21" s="184"/>
      <c r="F21" s="12"/>
      <c r="G21" s="12" t="s">
        <v>364</v>
      </c>
      <c r="H21" s="14">
        <v>42825</v>
      </c>
      <c r="I21" s="9"/>
    </row>
    <row r="22" spans="2:9" x14ac:dyDescent="0.25">
      <c r="B22" s="12"/>
      <c r="C22" s="12"/>
      <c r="D22" s="177"/>
      <c r="E22" s="178"/>
      <c r="F22" s="12"/>
      <c r="G22" s="12"/>
      <c r="H22" s="3"/>
      <c r="I22" s="9"/>
    </row>
    <row r="23" spans="2:9" ht="22.5" x14ac:dyDescent="0.25">
      <c r="B23" s="179" t="s">
        <v>283</v>
      </c>
      <c r="C23" s="180"/>
      <c r="D23" s="181" t="s">
        <v>266</v>
      </c>
      <c r="E23" s="182"/>
      <c r="F23" s="18" t="s">
        <v>267</v>
      </c>
      <c r="G23" s="19" t="s">
        <v>275</v>
      </c>
      <c r="H23" s="19" t="s">
        <v>276</v>
      </c>
      <c r="I23" s="9"/>
    </row>
    <row r="24" spans="2:9" ht="90.75" customHeight="1" x14ac:dyDescent="0.25">
      <c r="B24" s="14">
        <v>42826</v>
      </c>
      <c r="C24" s="14">
        <v>42916</v>
      </c>
      <c r="D24" s="183" t="s">
        <v>367</v>
      </c>
      <c r="E24" s="184"/>
      <c r="F24" s="12"/>
      <c r="G24" s="12" t="s">
        <v>364</v>
      </c>
      <c r="H24" s="14">
        <v>42916</v>
      </c>
      <c r="I24" s="9"/>
    </row>
    <row r="25" spans="2:9" x14ac:dyDescent="0.25">
      <c r="B25" s="12"/>
      <c r="C25" s="12"/>
      <c r="D25" s="177"/>
      <c r="E25" s="178"/>
      <c r="F25" s="12"/>
      <c r="G25" s="12"/>
      <c r="H25" s="3"/>
      <c r="I25" s="9"/>
    </row>
  </sheetData>
  <mergeCells count="32">
    <mergeCell ref="B1:H1"/>
    <mergeCell ref="I1:I2"/>
    <mergeCell ref="B3:C3"/>
    <mergeCell ref="D3:H3"/>
    <mergeCell ref="B4:C4"/>
    <mergeCell ref="D4:H4"/>
    <mergeCell ref="B5:C5"/>
    <mergeCell ref="D5:H5"/>
    <mergeCell ref="B7:C7"/>
    <mergeCell ref="D7:H7"/>
    <mergeCell ref="B9:C9"/>
    <mergeCell ref="D9:H9"/>
    <mergeCell ref="B17:C17"/>
    <mergeCell ref="D17:E17"/>
    <mergeCell ref="D18:E18"/>
    <mergeCell ref="B10:C10"/>
    <mergeCell ref="D10:H10"/>
    <mergeCell ref="D12:H12"/>
    <mergeCell ref="D13:E13"/>
    <mergeCell ref="B13:C13"/>
    <mergeCell ref="D14:E14"/>
    <mergeCell ref="D24:E24"/>
    <mergeCell ref="D25:E25"/>
    <mergeCell ref="D19:E19"/>
    <mergeCell ref="D15:E15"/>
    <mergeCell ref="D16:E16"/>
    <mergeCell ref="B20:C20"/>
    <mergeCell ref="D20:E20"/>
    <mergeCell ref="D21:E21"/>
    <mergeCell ref="D22:E22"/>
    <mergeCell ref="B23:C23"/>
    <mergeCell ref="D23:E23"/>
  </mergeCells>
  <dataValidations count="1">
    <dataValidation allowBlank="1" showErrorMessage="1" sqref="E6:G6 B11:G11 B8:G8 D3 B5:D6 C24:C25 C14:C16 C18:C19 F15:G25 D15:D25 C21:C22 B13:B25 H14 H18 H21 H24"/>
  </dataValidations>
  <pageMargins left="0.25" right="0.25" top="0.75" bottom="0.75" header="0.3" footer="0.3"/>
  <pageSetup scale="89" orientation="landscape" r:id="rId1"/>
  <rowBreaks count="2" manualBreakCount="2">
    <brk id="11" max="7" man="1"/>
    <brk id="19"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zoomScaleNormal="100" workbookViewId="0">
      <selection activeCell="C20" sqref="C20"/>
    </sheetView>
  </sheetViews>
  <sheetFormatPr defaultColWidth="9.140625" defaultRowHeight="15" x14ac:dyDescent="0.25"/>
  <cols>
    <col min="1" max="1" width="5.5703125" style="31" customWidth="1"/>
    <col min="2" max="2" width="5.7109375" style="31" customWidth="1"/>
    <col min="3" max="3" width="150.7109375" style="13" customWidth="1"/>
    <col min="4" max="16384" width="9.140625" style="13"/>
  </cols>
  <sheetData>
    <row r="1" spans="1:29" s="30" customFormat="1" ht="18.75" x14ac:dyDescent="0.3">
      <c r="A1" s="29"/>
      <c r="B1" s="29"/>
      <c r="C1" s="108" t="s">
        <v>28</v>
      </c>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row>
    <row r="2" spans="1:29" ht="18.75" x14ac:dyDescent="0.3">
      <c r="C2" s="32"/>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row>
    <row r="3" spans="1:29" s="35" customFormat="1" x14ac:dyDescent="0.25">
      <c r="A3" s="33"/>
      <c r="B3" s="34"/>
      <c r="C3" s="34" t="s">
        <v>29</v>
      </c>
      <c r="D3" s="33"/>
      <c r="E3" s="33"/>
      <c r="F3" s="33"/>
      <c r="G3" s="33"/>
      <c r="H3" s="33"/>
      <c r="I3" s="33"/>
      <c r="J3" s="33"/>
      <c r="K3" s="33"/>
      <c r="L3" s="33"/>
      <c r="M3" s="33"/>
      <c r="N3" s="33"/>
      <c r="O3" s="33"/>
      <c r="P3" s="33"/>
      <c r="Q3" s="33"/>
      <c r="R3" s="33"/>
      <c r="S3" s="33"/>
      <c r="T3" s="33"/>
      <c r="U3" s="33"/>
      <c r="V3" s="33"/>
      <c r="W3" s="33"/>
      <c r="X3" s="33"/>
      <c r="Y3" s="33"/>
      <c r="Z3" s="33"/>
      <c r="AA3" s="33"/>
      <c r="AB3" s="33"/>
      <c r="AC3" s="33"/>
    </row>
    <row r="4" spans="1:29" s="36" customFormat="1" x14ac:dyDescent="0.25">
      <c r="A4" s="33"/>
      <c r="B4" s="33"/>
      <c r="C4" s="115"/>
      <c r="D4" s="33"/>
      <c r="E4" s="33"/>
      <c r="F4" s="33"/>
      <c r="G4" s="33"/>
      <c r="H4" s="33"/>
      <c r="I4" s="33"/>
      <c r="J4" s="33"/>
      <c r="K4" s="33"/>
      <c r="L4" s="33"/>
      <c r="M4" s="33"/>
      <c r="N4" s="33"/>
      <c r="O4" s="33"/>
      <c r="P4" s="33"/>
      <c r="Q4" s="33"/>
      <c r="R4" s="33"/>
      <c r="S4" s="33"/>
      <c r="T4" s="33"/>
      <c r="U4" s="33"/>
      <c r="V4" s="33"/>
      <c r="W4" s="33"/>
      <c r="X4" s="33"/>
      <c r="Y4" s="33"/>
      <c r="Z4" s="33"/>
      <c r="AA4" s="33"/>
      <c r="AB4" s="33"/>
      <c r="AC4" s="33"/>
    </row>
    <row r="5" spans="1:29" s="36" customFormat="1" ht="45" x14ac:dyDescent="0.25">
      <c r="A5" s="33"/>
      <c r="B5" s="37" t="s">
        <v>30</v>
      </c>
      <c r="C5" s="38" t="s">
        <v>31</v>
      </c>
      <c r="D5" s="33"/>
      <c r="E5" s="33"/>
      <c r="F5" s="33"/>
      <c r="G5" s="33"/>
      <c r="H5" s="33"/>
      <c r="I5" s="33"/>
      <c r="J5" s="33"/>
      <c r="K5" s="33"/>
      <c r="L5" s="33"/>
      <c r="M5" s="33"/>
      <c r="N5" s="33"/>
      <c r="O5" s="33"/>
      <c r="P5" s="33"/>
      <c r="Q5" s="33"/>
      <c r="R5" s="33"/>
      <c r="S5" s="33"/>
      <c r="T5" s="33"/>
      <c r="U5" s="33"/>
      <c r="V5" s="33"/>
      <c r="W5" s="33"/>
      <c r="X5" s="33"/>
      <c r="Y5" s="33"/>
      <c r="Z5" s="33"/>
      <c r="AA5" s="33"/>
      <c r="AB5" s="33"/>
      <c r="AC5" s="33"/>
    </row>
    <row r="6" spans="1:29" s="36" customFormat="1" x14ac:dyDescent="0.25">
      <c r="A6" s="33"/>
      <c r="B6" s="39"/>
      <c r="C6" s="38"/>
      <c r="D6" s="33"/>
      <c r="E6" s="33"/>
      <c r="F6" s="33"/>
      <c r="G6" s="33"/>
      <c r="H6" s="33"/>
      <c r="I6" s="33"/>
      <c r="J6" s="33"/>
      <c r="K6" s="33"/>
      <c r="L6" s="33"/>
      <c r="M6" s="33"/>
      <c r="N6" s="33"/>
      <c r="O6" s="33"/>
      <c r="P6" s="33"/>
      <c r="Q6" s="33"/>
      <c r="R6" s="33"/>
      <c r="S6" s="33"/>
      <c r="T6" s="33"/>
      <c r="U6" s="33"/>
      <c r="V6" s="33"/>
      <c r="W6" s="33"/>
      <c r="X6" s="33"/>
      <c r="Y6" s="33"/>
      <c r="Z6" s="33"/>
      <c r="AA6" s="33"/>
      <c r="AB6" s="33"/>
      <c r="AC6" s="33"/>
    </row>
    <row r="7" spans="1:29" s="35" customFormat="1" x14ac:dyDescent="0.25">
      <c r="A7" s="33"/>
      <c r="B7" s="33"/>
      <c r="C7" s="38"/>
      <c r="D7" s="33"/>
      <c r="E7" s="33"/>
      <c r="F7" s="33"/>
      <c r="G7" s="33"/>
      <c r="H7" s="33"/>
      <c r="I7" s="33"/>
      <c r="J7" s="33"/>
      <c r="K7" s="33"/>
      <c r="L7" s="33"/>
      <c r="M7" s="33"/>
      <c r="N7" s="33"/>
      <c r="O7" s="33"/>
      <c r="P7" s="33"/>
      <c r="Q7" s="33"/>
      <c r="R7" s="33"/>
      <c r="S7" s="33"/>
      <c r="T7" s="33"/>
      <c r="U7" s="33"/>
      <c r="V7" s="33"/>
      <c r="W7" s="33"/>
      <c r="X7" s="33"/>
      <c r="Y7" s="33"/>
      <c r="Z7" s="33"/>
      <c r="AA7" s="33"/>
      <c r="AB7" s="33"/>
      <c r="AC7" s="33"/>
    </row>
    <row r="8" spans="1:29" s="35" customFormat="1" ht="30" x14ac:dyDescent="0.25">
      <c r="A8" s="33"/>
      <c r="B8" s="37" t="s">
        <v>30</v>
      </c>
      <c r="C8" s="38" t="s">
        <v>32</v>
      </c>
      <c r="D8" s="33"/>
      <c r="E8" s="33"/>
      <c r="F8" s="33"/>
      <c r="G8" s="33"/>
      <c r="H8" s="33"/>
      <c r="I8" s="33"/>
      <c r="J8" s="33"/>
      <c r="K8" s="33"/>
      <c r="L8" s="33"/>
      <c r="M8" s="33"/>
      <c r="N8" s="33"/>
      <c r="O8" s="33"/>
      <c r="P8" s="33"/>
      <c r="Q8" s="33"/>
      <c r="R8" s="33"/>
      <c r="S8" s="33"/>
      <c r="T8" s="33"/>
      <c r="U8" s="33"/>
      <c r="V8" s="33"/>
      <c r="W8" s="33"/>
      <c r="X8" s="33"/>
      <c r="Y8" s="33"/>
      <c r="Z8" s="33"/>
      <c r="AA8" s="33"/>
      <c r="AB8" s="33"/>
      <c r="AC8" s="33"/>
    </row>
    <row r="9" spans="1:29" s="35" customFormat="1" x14ac:dyDescent="0.25">
      <c r="A9" s="33"/>
      <c r="B9" s="33"/>
      <c r="C9" s="38"/>
      <c r="D9" s="33"/>
      <c r="E9" s="33"/>
      <c r="F9" s="33"/>
      <c r="G9" s="33"/>
      <c r="H9" s="33"/>
      <c r="I9" s="33"/>
      <c r="J9" s="33"/>
      <c r="K9" s="33"/>
      <c r="L9" s="33"/>
      <c r="M9" s="33"/>
      <c r="N9" s="33"/>
      <c r="O9" s="33"/>
      <c r="P9" s="33"/>
      <c r="Q9" s="33"/>
      <c r="R9" s="33"/>
      <c r="S9" s="33"/>
      <c r="T9" s="33"/>
      <c r="U9" s="33"/>
      <c r="V9" s="33"/>
      <c r="W9" s="33"/>
      <c r="X9" s="33"/>
      <c r="Y9" s="33"/>
      <c r="Z9" s="33"/>
      <c r="AA9" s="33"/>
      <c r="AB9" s="33"/>
      <c r="AC9" s="33"/>
    </row>
    <row r="10" spans="1:29" s="35" customFormat="1" x14ac:dyDescent="0.25">
      <c r="A10" s="33"/>
      <c r="B10" s="33"/>
      <c r="C10" s="38"/>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row>
    <row r="11" spans="1:29" s="36" customFormat="1" ht="18" customHeight="1" x14ac:dyDescent="0.25">
      <c r="A11" s="33"/>
      <c r="B11" s="37" t="s">
        <v>30</v>
      </c>
      <c r="C11" s="40" t="s">
        <v>33</v>
      </c>
    </row>
    <row r="12" spans="1:29" s="36" customFormat="1" x14ac:dyDescent="0.25">
      <c r="A12" s="33"/>
      <c r="B12" s="33"/>
      <c r="C12" s="41"/>
    </row>
    <row r="13" spans="1:29" s="36" customFormat="1" x14ac:dyDescent="0.25">
      <c r="A13" s="33"/>
      <c r="B13" s="33"/>
      <c r="C13" s="41"/>
    </row>
    <row r="14" spans="1:29" s="36" customFormat="1" ht="30" x14ac:dyDescent="0.25">
      <c r="A14" s="33"/>
      <c r="B14" s="37" t="s">
        <v>30</v>
      </c>
      <c r="C14" s="38" t="s">
        <v>34</v>
      </c>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row>
    <row r="15" spans="1:29" s="35" customFormat="1" x14ac:dyDescent="0.25">
      <c r="A15" s="33"/>
      <c r="B15" s="33"/>
      <c r="C15" s="38"/>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row>
    <row r="16" spans="1:29" s="35" customFormat="1" x14ac:dyDescent="0.25">
      <c r="A16" s="33"/>
      <c r="B16" s="33"/>
      <c r="C16" s="38"/>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row>
    <row r="17" spans="1:3" s="36" customFormat="1" x14ac:dyDescent="0.25">
      <c r="A17" s="33"/>
      <c r="B17" s="37" t="s">
        <v>30</v>
      </c>
      <c r="C17" s="38" t="s">
        <v>35</v>
      </c>
    </row>
    <row r="18" spans="1:3" s="36" customFormat="1" x14ac:dyDescent="0.25">
      <c r="A18" s="33"/>
      <c r="B18" s="33"/>
      <c r="C18" s="38"/>
    </row>
    <row r="19" spans="1:3" s="36" customFormat="1" x14ac:dyDescent="0.25">
      <c r="A19" s="33"/>
      <c r="B19" s="33"/>
      <c r="C19" s="38"/>
    </row>
    <row r="20" spans="1:3" s="36" customFormat="1" x14ac:dyDescent="0.25">
      <c r="A20" s="33"/>
      <c r="B20" s="37" t="s">
        <v>30</v>
      </c>
      <c r="C20" s="42" t="s">
        <v>36</v>
      </c>
    </row>
  </sheetData>
  <pageMargins left="0.25" right="0.25"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6"/>
  <sheetViews>
    <sheetView zoomScale="75" zoomScaleNormal="75" workbookViewId="0">
      <selection activeCell="J22" sqref="J22"/>
    </sheetView>
  </sheetViews>
  <sheetFormatPr defaultColWidth="9.140625" defaultRowHeight="15" x14ac:dyDescent="0.25"/>
  <cols>
    <col min="1" max="1" width="5.7109375" style="13" customWidth="1"/>
    <col min="2" max="2" width="27.7109375" style="13" customWidth="1"/>
    <col min="3" max="3" width="52.140625" style="13" customWidth="1"/>
    <col min="4" max="4" width="27.85546875" style="13" customWidth="1"/>
    <col min="5" max="5" width="50" style="13" customWidth="1"/>
    <col min="6" max="16384" width="9.140625" style="13"/>
  </cols>
  <sheetData>
    <row r="1" spans="2:13" s="23" customFormat="1" ht="16.5" x14ac:dyDescent="0.3">
      <c r="B1" s="141" t="s">
        <v>37</v>
      </c>
      <c r="C1" s="142"/>
      <c r="D1" s="142"/>
      <c r="E1" s="142"/>
      <c r="F1" s="111"/>
      <c r="G1" s="111"/>
      <c r="H1" s="111"/>
      <c r="I1" s="111"/>
      <c r="J1" s="111"/>
      <c r="K1" s="111"/>
      <c r="L1" s="111"/>
      <c r="M1" s="111"/>
    </row>
    <row r="2" spans="2:13" s="23" customFormat="1" ht="15.75" x14ac:dyDescent="0.25">
      <c r="B2" s="43"/>
      <c r="C2" s="44"/>
      <c r="D2" s="45"/>
      <c r="E2" s="111"/>
      <c r="F2" s="106"/>
      <c r="G2" s="106"/>
      <c r="H2" s="106"/>
      <c r="I2" s="106"/>
      <c r="J2" s="106"/>
      <c r="K2" s="106"/>
      <c r="L2" s="106"/>
      <c r="M2" s="106"/>
    </row>
    <row r="3" spans="2:13" ht="45" customHeight="1" x14ac:dyDescent="0.25">
      <c r="B3" s="143" t="s">
        <v>38</v>
      </c>
      <c r="C3" s="143"/>
      <c r="D3" s="143"/>
      <c r="E3" s="143"/>
      <c r="F3" s="109"/>
      <c r="G3" s="109"/>
      <c r="H3" s="109"/>
      <c r="I3" s="109"/>
      <c r="J3" s="109"/>
      <c r="K3" s="109"/>
      <c r="L3" s="109"/>
      <c r="M3" s="109"/>
    </row>
    <row r="5" spans="2:13" ht="30" customHeight="1" x14ac:dyDescent="0.25">
      <c r="B5" s="144" t="s">
        <v>39</v>
      </c>
      <c r="C5" s="144"/>
      <c r="D5" s="144"/>
      <c r="E5" s="144"/>
      <c r="F5" s="109"/>
      <c r="G5" s="109"/>
      <c r="H5" s="109"/>
      <c r="I5" s="109"/>
      <c r="J5" s="109"/>
      <c r="K5" s="109"/>
      <c r="L5" s="109"/>
      <c r="M5" s="109"/>
    </row>
    <row r="6" spans="2:13" x14ac:dyDescent="0.25">
      <c r="B6" s="46"/>
      <c r="C6" s="109"/>
      <c r="D6" s="46"/>
      <c r="E6" s="47"/>
      <c r="F6" s="109"/>
      <c r="G6" s="109"/>
      <c r="H6" s="109"/>
      <c r="I6" s="109"/>
      <c r="J6" s="109"/>
      <c r="K6" s="109"/>
      <c r="L6" s="109"/>
      <c r="M6" s="109"/>
    </row>
    <row r="7" spans="2:13" x14ac:dyDescent="0.25">
      <c r="B7" s="48" t="s">
        <v>40</v>
      </c>
      <c r="C7" s="48" t="s">
        <v>41</v>
      </c>
      <c r="D7" s="48" t="s">
        <v>40</v>
      </c>
      <c r="E7" s="48" t="s">
        <v>42</v>
      </c>
      <c r="F7" s="109"/>
      <c r="G7" s="109"/>
      <c r="H7" s="109"/>
      <c r="I7" s="109"/>
      <c r="J7" s="109"/>
      <c r="K7" s="109"/>
      <c r="L7" s="109"/>
      <c r="M7" s="109"/>
    </row>
    <row r="8" spans="2:13" ht="15" customHeight="1" x14ac:dyDescent="0.25">
      <c r="B8" s="49">
        <v>42878</v>
      </c>
      <c r="C8" s="107" t="s">
        <v>43</v>
      </c>
      <c r="D8" s="50"/>
      <c r="E8" s="50"/>
      <c r="F8" s="109"/>
      <c r="G8" s="109"/>
      <c r="H8" s="109"/>
      <c r="I8" s="109"/>
      <c r="J8" s="109"/>
      <c r="K8" s="109"/>
      <c r="L8" s="109"/>
      <c r="M8" s="109"/>
    </row>
    <row r="9" spans="2:13" ht="15" customHeight="1" x14ac:dyDescent="0.25">
      <c r="B9" s="49">
        <v>42886</v>
      </c>
      <c r="C9" s="107" t="s">
        <v>44</v>
      </c>
      <c r="D9" s="50"/>
      <c r="E9" s="50"/>
      <c r="F9" s="109"/>
      <c r="G9" s="109"/>
      <c r="H9" s="109"/>
      <c r="I9" s="109"/>
      <c r="J9" s="109"/>
      <c r="K9" s="109"/>
      <c r="L9" s="109"/>
      <c r="M9" s="109"/>
    </row>
    <row r="10" spans="2:13" ht="15" customHeight="1" x14ac:dyDescent="0.25">
      <c r="B10" s="49">
        <v>42888</v>
      </c>
      <c r="C10" s="107" t="s">
        <v>45</v>
      </c>
      <c r="D10" s="50"/>
      <c r="E10" s="50"/>
      <c r="F10" s="109"/>
      <c r="G10" s="109"/>
      <c r="H10" s="109"/>
      <c r="I10" s="109"/>
      <c r="J10" s="109"/>
      <c r="K10" s="109"/>
      <c r="L10" s="109"/>
      <c r="M10" s="109"/>
    </row>
    <row r="11" spans="2:13" ht="15" customHeight="1" x14ac:dyDescent="0.25">
      <c r="B11" s="49">
        <v>42891</v>
      </c>
      <c r="C11" s="107" t="s">
        <v>46</v>
      </c>
      <c r="D11" s="50"/>
      <c r="E11" s="50"/>
      <c r="F11" s="109"/>
      <c r="G11" s="109"/>
      <c r="H11" s="109"/>
      <c r="I11" s="109"/>
      <c r="J11" s="109"/>
      <c r="K11" s="109"/>
      <c r="L11" s="109"/>
      <c r="M11" s="109"/>
    </row>
    <row r="12" spans="2:13" ht="15" customHeight="1" x14ac:dyDescent="0.25">
      <c r="B12" s="49">
        <v>42894</v>
      </c>
      <c r="C12" s="107" t="s">
        <v>46</v>
      </c>
      <c r="D12" s="50"/>
      <c r="E12" s="50"/>
      <c r="F12" s="109"/>
      <c r="G12" s="109"/>
      <c r="H12" s="109"/>
      <c r="I12" s="109"/>
      <c r="J12" s="109"/>
      <c r="K12" s="109"/>
      <c r="L12" s="109"/>
      <c r="M12" s="109"/>
    </row>
    <row r="14" spans="2:13" x14ac:dyDescent="0.25">
      <c r="B14" s="110" t="s">
        <v>47</v>
      </c>
      <c r="C14" s="145" t="s">
        <v>48</v>
      </c>
      <c r="D14" s="145"/>
      <c r="E14" s="51" t="s">
        <v>22</v>
      </c>
      <c r="F14" s="109"/>
      <c r="G14" s="109"/>
      <c r="H14" s="109"/>
      <c r="I14" s="109"/>
      <c r="J14" s="109"/>
      <c r="K14" s="109"/>
      <c r="L14" s="109"/>
      <c r="M14" s="109"/>
    </row>
    <row r="15" spans="2:13" ht="15" customHeight="1" x14ac:dyDescent="0.25">
      <c r="B15" s="107" t="s">
        <v>8</v>
      </c>
      <c r="C15" s="140" t="s">
        <v>10</v>
      </c>
      <c r="D15" s="140"/>
      <c r="E15" s="218" t="s">
        <v>378</v>
      </c>
      <c r="F15" s="109"/>
      <c r="G15" s="109"/>
      <c r="H15" s="109"/>
      <c r="I15" s="109"/>
      <c r="J15" s="109"/>
      <c r="K15" s="109"/>
      <c r="L15" s="109"/>
      <c r="M15" s="109"/>
    </row>
    <row r="16" spans="2:13" ht="15" customHeight="1" x14ac:dyDescent="0.25">
      <c r="B16" s="107" t="s">
        <v>49</v>
      </c>
      <c r="C16" s="140" t="s">
        <v>50</v>
      </c>
      <c r="D16" s="140"/>
      <c r="E16" s="219"/>
      <c r="F16" s="109"/>
      <c r="G16" s="109"/>
      <c r="H16" s="109"/>
      <c r="I16" s="109"/>
      <c r="J16" s="109"/>
      <c r="K16" s="109"/>
      <c r="L16" s="109"/>
      <c r="M16" s="109"/>
    </row>
    <row r="17" spans="2:5" ht="15" customHeight="1" x14ac:dyDescent="0.25">
      <c r="B17" s="107" t="s">
        <v>51</v>
      </c>
      <c r="C17" s="140" t="s">
        <v>52</v>
      </c>
      <c r="D17" s="140"/>
      <c r="E17" s="219"/>
    </row>
    <row r="18" spans="2:5" ht="15" customHeight="1" x14ac:dyDescent="0.25">
      <c r="B18" s="107" t="s">
        <v>53</v>
      </c>
      <c r="C18" s="140" t="s">
        <v>54</v>
      </c>
      <c r="D18" s="140"/>
      <c r="E18" s="219"/>
    </row>
    <row r="19" spans="2:5" ht="15" customHeight="1" x14ac:dyDescent="0.25">
      <c r="B19" s="107" t="s">
        <v>55</v>
      </c>
      <c r="C19" s="140" t="s">
        <v>56</v>
      </c>
      <c r="D19" s="140"/>
      <c r="E19" s="219"/>
    </row>
    <row r="20" spans="2:5" ht="15" customHeight="1" x14ac:dyDescent="0.25">
      <c r="B20" s="107" t="s">
        <v>57</v>
      </c>
      <c r="C20" s="140" t="s">
        <v>58</v>
      </c>
      <c r="D20" s="140"/>
      <c r="E20" s="219"/>
    </row>
    <row r="21" spans="2:5" ht="15" customHeight="1" x14ac:dyDescent="0.25">
      <c r="B21" s="107" t="s">
        <v>59</v>
      </c>
      <c r="C21" s="140" t="s">
        <v>60</v>
      </c>
      <c r="D21" s="140"/>
      <c r="E21" s="219"/>
    </row>
    <row r="22" spans="2:5" ht="15" customHeight="1" x14ac:dyDescent="0.25">
      <c r="B22" s="107" t="s">
        <v>61</v>
      </c>
      <c r="C22" s="102" t="s">
        <v>62</v>
      </c>
      <c r="D22" s="103"/>
      <c r="E22" s="219"/>
    </row>
    <row r="23" spans="2:5" ht="15" customHeight="1" x14ac:dyDescent="0.25">
      <c r="B23" s="107" t="s">
        <v>63</v>
      </c>
      <c r="C23" s="102" t="s">
        <v>64</v>
      </c>
      <c r="D23" s="103"/>
      <c r="E23" s="219"/>
    </row>
    <row r="24" spans="2:5" ht="15" customHeight="1" x14ac:dyDescent="0.25">
      <c r="B24" s="107" t="s">
        <v>65</v>
      </c>
      <c r="C24" s="102" t="s">
        <v>66</v>
      </c>
      <c r="D24" s="103"/>
      <c r="E24" s="219"/>
    </row>
    <row r="25" spans="2:5" ht="15" customHeight="1" x14ac:dyDescent="0.25">
      <c r="B25" s="107" t="s">
        <v>67</v>
      </c>
      <c r="C25" s="102" t="s">
        <v>68</v>
      </c>
      <c r="D25" s="103"/>
      <c r="E25" s="219"/>
    </row>
    <row r="26" spans="2:5" ht="15" customHeight="1" x14ac:dyDescent="0.25">
      <c r="B26" s="107" t="s">
        <v>69</v>
      </c>
      <c r="C26" s="140" t="s">
        <v>70</v>
      </c>
      <c r="D26" s="140"/>
      <c r="E26" s="219"/>
    </row>
    <row r="27" spans="2:5" ht="15" customHeight="1" x14ac:dyDescent="0.25">
      <c r="B27" s="107" t="s">
        <v>71</v>
      </c>
      <c r="C27" s="140" t="s">
        <v>72</v>
      </c>
      <c r="D27" s="140"/>
      <c r="E27" s="219"/>
    </row>
    <row r="28" spans="2:5" ht="15" customHeight="1" x14ac:dyDescent="0.25">
      <c r="B28" s="107" t="s">
        <v>73</v>
      </c>
      <c r="C28" s="140" t="s">
        <v>74</v>
      </c>
      <c r="D28" s="140"/>
      <c r="E28" s="219"/>
    </row>
    <row r="29" spans="2:5" ht="15" customHeight="1" x14ac:dyDescent="0.25">
      <c r="B29" s="107" t="s">
        <v>75</v>
      </c>
      <c r="C29" s="140" t="s">
        <v>76</v>
      </c>
      <c r="D29" s="140"/>
      <c r="E29" s="219"/>
    </row>
    <row r="30" spans="2:5" ht="15" customHeight="1" x14ac:dyDescent="0.25">
      <c r="B30" s="107" t="s">
        <v>77</v>
      </c>
      <c r="C30" s="140" t="s">
        <v>78</v>
      </c>
      <c r="D30" s="140"/>
      <c r="E30" s="219"/>
    </row>
    <row r="31" spans="2:5" ht="15" customHeight="1" x14ac:dyDescent="0.25">
      <c r="B31" s="107" t="s">
        <v>79</v>
      </c>
      <c r="C31" s="140" t="s">
        <v>80</v>
      </c>
      <c r="D31" s="140"/>
      <c r="E31" s="220"/>
    </row>
    <row r="32" spans="2:5" ht="15" customHeight="1" x14ac:dyDescent="0.25">
      <c r="B32" s="107"/>
      <c r="C32" s="140"/>
      <c r="D32" s="140"/>
      <c r="E32" s="52"/>
    </row>
    <row r="33" spans="2:5" ht="15" customHeight="1" x14ac:dyDescent="0.25">
      <c r="B33" s="107"/>
      <c r="C33" s="140"/>
      <c r="D33" s="140"/>
      <c r="E33" s="52"/>
    </row>
    <row r="34" spans="2:5" ht="15" customHeight="1" x14ac:dyDescent="0.25">
      <c r="B34" s="107"/>
      <c r="C34" s="140"/>
      <c r="D34" s="140"/>
      <c r="E34" s="52"/>
    </row>
    <row r="35" spans="2:5" ht="15" customHeight="1" x14ac:dyDescent="0.25">
      <c r="B35" s="107"/>
      <c r="C35" s="140"/>
      <c r="D35" s="140"/>
      <c r="E35" s="107"/>
    </row>
    <row r="36" spans="2:5" x14ac:dyDescent="0.25">
      <c r="B36" s="53"/>
      <c r="C36" s="54"/>
      <c r="D36" s="54"/>
      <c r="E36" s="53"/>
    </row>
  </sheetData>
  <mergeCells count="22">
    <mergeCell ref="C16:D16"/>
    <mergeCell ref="B1:E1"/>
    <mergeCell ref="B3:E3"/>
    <mergeCell ref="B5:E5"/>
    <mergeCell ref="C14:D14"/>
    <mergeCell ref="C15:D15"/>
    <mergeCell ref="E15:E31"/>
    <mergeCell ref="C28:D28"/>
    <mergeCell ref="C17:D17"/>
    <mergeCell ref="C18:D18"/>
    <mergeCell ref="C19:D19"/>
    <mergeCell ref="C20:D20"/>
    <mergeCell ref="C21:D21"/>
    <mergeCell ref="C26:D26"/>
    <mergeCell ref="C27:D27"/>
    <mergeCell ref="C35:D35"/>
    <mergeCell ref="C29:D29"/>
    <mergeCell ref="C30:D30"/>
    <mergeCell ref="C31:D31"/>
    <mergeCell ref="C32:D32"/>
    <mergeCell ref="C33:D33"/>
    <mergeCell ref="C34:D34"/>
  </mergeCells>
  <dataValidations count="4">
    <dataValidation allowBlank="1" showInputMessage="1" showErrorMessage="1" promptTitle="Instructions" prompt="Enter the name of each member of the district's DCIP planning team." sqref="B15:B35"/>
    <dataValidation allowBlank="1" showInputMessage="1" showErrorMessage="1" promptTitle="Instructions" prompt="Enter the title and organization of each member of the district's DCIP planning team." sqref="C15:D35"/>
    <dataValidation allowBlank="1" showInputMessage="1" showErrorMessage="1" promptTitle="Instructions" prompt="Indicate the location where this meeting was conducted." sqref="C8:C12"/>
    <dataValidation allowBlank="1" showInputMessage="1" showErrorMessage="1" promptTitle="Instructions" prompt="Indicate the date of each DCIP planning meeting." sqref="B8:B12"/>
  </dataValidations>
  <pageMargins left="0.25" right="0.25" top="0.75" bottom="0.75" header="0.3" footer="0.3"/>
  <pageSetup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8"/>
  <sheetViews>
    <sheetView topLeftCell="A17" zoomScale="75" zoomScaleNormal="75" workbookViewId="0">
      <selection activeCell="M12" sqref="M12"/>
    </sheetView>
  </sheetViews>
  <sheetFormatPr defaultColWidth="9.140625" defaultRowHeight="15.75" x14ac:dyDescent="0.25"/>
  <cols>
    <col min="1" max="1" width="5.7109375" style="23" customWidth="1"/>
    <col min="2" max="2" width="14.7109375" style="23" customWidth="1"/>
    <col min="3" max="3" width="9.85546875" style="23" customWidth="1"/>
    <col min="4" max="4" width="14.7109375" style="23" customWidth="1"/>
    <col min="5" max="5" width="9.85546875" style="23" customWidth="1"/>
    <col min="6" max="6" width="14.7109375" style="23" customWidth="1"/>
    <col min="7" max="7" width="9.85546875" style="23" customWidth="1"/>
    <col min="8" max="8" width="15.28515625" style="23" bestFit="1" customWidth="1"/>
    <col min="9" max="9" width="9.85546875" style="23" customWidth="1"/>
    <col min="10" max="10" width="14.7109375" style="23" customWidth="1"/>
    <col min="11" max="11" width="9.85546875" style="23" customWidth="1"/>
    <col min="12" max="12" width="14.7109375" style="23" customWidth="1"/>
    <col min="13" max="13" width="9.85546875" style="23" customWidth="1"/>
    <col min="14" max="16384" width="9.140625" style="23"/>
  </cols>
  <sheetData>
    <row r="1" spans="2:13" ht="18.75" x14ac:dyDescent="0.3">
      <c r="B1" s="141" t="s">
        <v>81</v>
      </c>
      <c r="C1" s="170"/>
      <c r="D1" s="170"/>
      <c r="E1" s="170"/>
      <c r="F1" s="171"/>
      <c r="G1" s="171"/>
      <c r="H1" s="171"/>
      <c r="I1" s="171"/>
      <c r="J1" s="171"/>
      <c r="K1" s="171"/>
      <c r="L1" s="171"/>
      <c r="M1" s="171"/>
    </row>
    <row r="2" spans="2:13" ht="15.75" customHeight="1" x14ac:dyDescent="0.25">
      <c r="B2" s="55"/>
      <c r="C2" s="55"/>
      <c r="D2" s="55"/>
      <c r="E2" s="55"/>
      <c r="F2" s="55"/>
      <c r="G2" s="55"/>
      <c r="H2" s="55"/>
      <c r="I2" s="55"/>
      <c r="J2" s="55"/>
      <c r="K2" s="55"/>
      <c r="L2" s="55"/>
      <c r="M2" s="55"/>
    </row>
    <row r="3" spans="2:13" x14ac:dyDescent="0.25">
      <c r="B3" s="161" t="s">
        <v>81</v>
      </c>
      <c r="C3" s="161"/>
      <c r="D3" s="161"/>
      <c r="E3" s="161"/>
      <c r="F3" s="161"/>
      <c r="G3" s="161"/>
      <c r="H3" s="161"/>
      <c r="I3" s="169"/>
      <c r="J3" s="169"/>
      <c r="K3" s="169"/>
      <c r="L3" s="169"/>
      <c r="M3" s="169"/>
    </row>
    <row r="4" spans="2:13" s="57" customFormat="1" ht="45" customHeight="1" x14ac:dyDescent="0.25">
      <c r="B4" s="113" t="s">
        <v>82</v>
      </c>
      <c r="C4" s="56" t="s">
        <v>83</v>
      </c>
      <c r="D4" s="113" t="s">
        <v>84</v>
      </c>
      <c r="E4" s="37">
        <v>619</v>
      </c>
      <c r="F4" s="113" t="s">
        <v>85</v>
      </c>
      <c r="G4" s="37" t="s">
        <v>86</v>
      </c>
      <c r="H4" s="113" t="s">
        <v>87</v>
      </c>
      <c r="I4" s="105">
        <v>0.93</v>
      </c>
      <c r="J4" s="161"/>
      <c r="K4" s="161"/>
      <c r="L4" s="161"/>
      <c r="M4" s="161"/>
    </row>
    <row r="5" spans="2:13" ht="45" customHeight="1" x14ac:dyDescent="0.25">
      <c r="B5" s="113" t="s">
        <v>88</v>
      </c>
      <c r="C5" s="105">
        <v>0.63</v>
      </c>
      <c r="D5" s="113" t="s">
        <v>89</v>
      </c>
      <c r="E5" s="105">
        <v>0.06</v>
      </c>
      <c r="F5" s="113" t="s">
        <v>90</v>
      </c>
      <c r="G5" s="105">
        <v>0.22</v>
      </c>
      <c r="H5" s="113" t="s">
        <v>91</v>
      </c>
      <c r="I5" s="105">
        <v>0.21</v>
      </c>
      <c r="J5" s="161"/>
      <c r="K5" s="161"/>
      <c r="L5" s="161"/>
      <c r="M5" s="161"/>
    </row>
    <row r="6" spans="2:13" x14ac:dyDescent="0.25">
      <c r="B6" s="58"/>
      <c r="C6" s="58"/>
      <c r="D6" s="58"/>
      <c r="E6" s="58"/>
      <c r="F6" s="58"/>
      <c r="G6" s="58"/>
      <c r="H6" s="58"/>
      <c r="I6" s="58"/>
      <c r="J6" s="58"/>
      <c r="K6" s="58"/>
      <c r="L6" s="58"/>
      <c r="M6" s="58"/>
    </row>
    <row r="7" spans="2:13" s="57" customFormat="1" x14ac:dyDescent="0.25">
      <c r="B7" s="161" t="s">
        <v>92</v>
      </c>
      <c r="C7" s="161"/>
      <c r="D7" s="161"/>
      <c r="E7" s="161"/>
      <c r="F7" s="161"/>
      <c r="G7" s="161"/>
      <c r="H7" s="161"/>
      <c r="I7" s="169"/>
      <c r="J7" s="169"/>
      <c r="K7" s="169"/>
      <c r="L7" s="169"/>
      <c r="M7" s="169"/>
    </row>
    <row r="8" spans="2:13" s="57" customFormat="1" ht="60" customHeight="1" x14ac:dyDescent="0.25">
      <c r="B8" s="113" t="s">
        <v>93</v>
      </c>
      <c r="C8" s="105">
        <v>0</v>
      </c>
      <c r="D8" s="113" t="s">
        <v>94</v>
      </c>
      <c r="E8" s="105">
        <v>0.16</v>
      </c>
      <c r="F8" s="113" t="s">
        <v>95</v>
      </c>
      <c r="G8" s="105">
        <v>0.52</v>
      </c>
      <c r="H8" s="113" t="s">
        <v>96</v>
      </c>
      <c r="I8" s="105">
        <v>0.01</v>
      </c>
      <c r="J8" s="113" t="s">
        <v>97</v>
      </c>
      <c r="K8" s="105">
        <v>0.25</v>
      </c>
      <c r="L8" s="113" t="s">
        <v>98</v>
      </c>
      <c r="M8" s="105">
        <v>7.0000000000000007E-2</v>
      </c>
    </row>
    <row r="9" spans="2:13" s="57" customFormat="1" x14ac:dyDescent="0.25">
      <c r="B9" s="58"/>
      <c r="C9" s="58"/>
      <c r="D9" s="58"/>
      <c r="E9" s="58"/>
      <c r="F9" s="58"/>
      <c r="G9" s="58"/>
      <c r="H9" s="58"/>
      <c r="I9" s="58"/>
      <c r="J9" s="58"/>
      <c r="K9" s="58"/>
      <c r="L9" s="58"/>
      <c r="M9" s="58"/>
    </row>
    <row r="10" spans="2:13" s="57" customFormat="1" x14ac:dyDescent="0.25">
      <c r="B10" s="161" t="s">
        <v>99</v>
      </c>
      <c r="C10" s="161"/>
      <c r="D10" s="161"/>
      <c r="E10" s="161"/>
      <c r="F10" s="161"/>
      <c r="G10" s="161"/>
      <c r="H10" s="161"/>
      <c r="I10" s="169"/>
      <c r="J10" s="169"/>
      <c r="K10" s="169"/>
      <c r="L10" s="169"/>
      <c r="M10" s="169"/>
    </row>
    <row r="11" spans="2:13" s="57" customFormat="1" ht="32.25" customHeight="1" x14ac:dyDescent="0.25">
      <c r="B11" s="167" t="s">
        <v>100</v>
      </c>
      <c r="C11" s="168"/>
      <c r="D11" s="12">
        <v>3</v>
      </c>
      <c r="E11" s="167" t="s">
        <v>101</v>
      </c>
      <c r="F11" s="168"/>
      <c r="G11" s="37">
        <v>1</v>
      </c>
      <c r="H11" s="167" t="s">
        <v>102</v>
      </c>
      <c r="I11" s="168"/>
      <c r="J11" s="12" t="s">
        <v>103</v>
      </c>
      <c r="K11" s="167" t="s">
        <v>104</v>
      </c>
      <c r="L11" s="168"/>
      <c r="M11" s="37">
        <v>1</v>
      </c>
    </row>
    <row r="12" spans="2:13" s="57" customFormat="1" ht="45" customHeight="1" x14ac:dyDescent="0.25">
      <c r="B12" s="167" t="s">
        <v>105</v>
      </c>
      <c r="C12" s="168"/>
      <c r="D12" s="12">
        <v>0</v>
      </c>
      <c r="E12" s="167" t="s">
        <v>106</v>
      </c>
      <c r="F12" s="168"/>
      <c r="G12" s="37">
        <v>0</v>
      </c>
      <c r="H12" s="167" t="s">
        <v>107</v>
      </c>
      <c r="I12" s="168"/>
      <c r="J12" s="12">
        <v>2</v>
      </c>
      <c r="K12" s="167" t="s">
        <v>108</v>
      </c>
      <c r="L12" s="168"/>
      <c r="M12" s="37">
        <v>13.7</v>
      </c>
    </row>
    <row r="13" spans="2:13" s="57" customFormat="1" x14ac:dyDescent="0.25">
      <c r="B13" s="58"/>
      <c r="C13" s="58"/>
      <c r="D13" s="58"/>
      <c r="E13" s="58"/>
      <c r="F13" s="58"/>
      <c r="G13" s="58"/>
      <c r="H13" s="58"/>
      <c r="I13" s="58"/>
      <c r="J13" s="58"/>
      <c r="K13" s="58"/>
      <c r="L13" s="58"/>
      <c r="M13" s="58"/>
    </row>
    <row r="14" spans="2:13" s="57" customFormat="1" x14ac:dyDescent="0.25">
      <c r="B14" s="161" t="s">
        <v>109</v>
      </c>
      <c r="C14" s="161"/>
      <c r="D14" s="161"/>
      <c r="E14" s="161"/>
      <c r="F14" s="161"/>
      <c r="G14" s="161"/>
      <c r="H14" s="161"/>
      <c r="I14" s="169"/>
      <c r="J14" s="169"/>
      <c r="K14" s="169"/>
      <c r="L14" s="169"/>
      <c r="M14" s="169"/>
    </row>
    <row r="15" spans="2:13" ht="32.25" customHeight="1" x14ac:dyDescent="0.25">
      <c r="B15" s="167" t="s">
        <v>110</v>
      </c>
      <c r="C15" s="168"/>
      <c r="D15" s="37"/>
      <c r="E15" s="167" t="s">
        <v>111</v>
      </c>
      <c r="F15" s="168"/>
      <c r="G15" s="37" t="s">
        <v>112</v>
      </c>
      <c r="H15" s="167" t="s">
        <v>113</v>
      </c>
      <c r="I15" s="168"/>
      <c r="J15" s="37"/>
      <c r="K15" s="167" t="s">
        <v>114</v>
      </c>
      <c r="L15" s="168"/>
      <c r="M15" s="37"/>
    </row>
    <row r="16" spans="2:13" ht="32.25" customHeight="1" x14ac:dyDescent="0.25">
      <c r="B16" s="167" t="s">
        <v>115</v>
      </c>
      <c r="C16" s="168"/>
      <c r="D16" s="37" t="s">
        <v>112</v>
      </c>
      <c r="E16" s="167" t="s">
        <v>116</v>
      </c>
      <c r="F16" s="168"/>
      <c r="G16" s="37" t="s">
        <v>112</v>
      </c>
      <c r="H16" s="167" t="s">
        <v>117</v>
      </c>
      <c r="I16" s="168"/>
      <c r="J16" s="37" t="s">
        <v>118</v>
      </c>
      <c r="K16" s="167" t="s">
        <v>119</v>
      </c>
      <c r="L16" s="168"/>
      <c r="M16" s="37"/>
    </row>
    <row r="17" spans="2:13" ht="34.5" customHeight="1" x14ac:dyDescent="0.25">
      <c r="B17" s="167" t="s">
        <v>120</v>
      </c>
      <c r="C17" s="168"/>
      <c r="D17" s="105">
        <v>0.31</v>
      </c>
      <c r="E17" s="167" t="s">
        <v>121</v>
      </c>
      <c r="F17" s="168"/>
      <c r="G17" s="105">
        <v>0.3</v>
      </c>
      <c r="H17" s="167" t="s">
        <v>122</v>
      </c>
      <c r="I17" s="168"/>
      <c r="J17" s="105">
        <v>0.95</v>
      </c>
      <c r="K17" s="167" t="s">
        <v>123</v>
      </c>
      <c r="L17" s="168"/>
      <c r="M17" s="37"/>
    </row>
    <row r="18" spans="2:13" ht="45" customHeight="1" x14ac:dyDescent="0.25">
      <c r="B18" s="167" t="s">
        <v>124</v>
      </c>
      <c r="C18" s="168"/>
      <c r="D18" s="37" t="s">
        <v>103</v>
      </c>
      <c r="E18" s="167" t="s">
        <v>125</v>
      </c>
      <c r="F18" s="168"/>
      <c r="G18" s="37" t="s">
        <v>103</v>
      </c>
      <c r="H18" s="167" t="s">
        <v>126</v>
      </c>
      <c r="I18" s="168"/>
      <c r="J18" s="37" t="s">
        <v>103</v>
      </c>
      <c r="K18" s="167" t="s">
        <v>127</v>
      </c>
      <c r="L18" s="168"/>
      <c r="M18" s="37" t="s">
        <v>103</v>
      </c>
    </row>
    <row r="19" spans="2:13" ht="30.75" customHeight="1" x14ac:dyDescent="0.25">
      <c r="B19" s="159" t="s">
        <v>128</v>
      </c>
      <c r="C19" s="160"/>
      <c r="D19" s="37" t="s">
        <v>103</v>
      </c>
      <c r="E19" s="159"/>
      <c r="F19" s="160"/>
      <c r="G19" s="37"/>
      <c r="H19" s="161"/>
      <c r="I19" s="161"/>
      <c r="J19" s="161"/>
      <c r="K19" s="162"/>
      <c r="L19" s="163"/>
      <c r="M19" s="161"/>
    </row>
    <row r="20" spans="2:13" ht="15.75" customHeight="1" x14ac:dyDescent="0.25">
      <c r="B20" s="59"/>
      <c r="C20" s="60"/>
      <c r="D20" s="61"/>
      <c r="E20" s="59"/>
      <c r="F20" s="60"/>
      <c r="G20" s="61"/>
      <c r="H20" s="59"/>
      <c r="I20" s="60"/>
      <c r="J20" s="61"/>
      <c r="K20" s="59"/>
      <c r="L20" s="60"/>
      <c r="M20" s="61"/>
    </row>
    <row r="21" spans="2:13" ht="15.75" customHeight="1" x14ac:dyDescent="0.25">
      <c r="B21" s="55"/>
      <c r="C21" s="62"/>
      <c r="D21" s="63"/>
      <c r="E21" s="55"/>
      <c r="F21" s="62"/>
      <c r="G21" s="63"/>
      <c r="H21" s="55"/>
      <c r="I21" s="62"/>
      <c r="J21" s="63"/>
      <c r="K21" s="55"/>
      <c r="L21" s="62"/>
      <c r="M21" s="63"/>
    </row>
    <row r="22" spans="2:13" ht="15.75" customHeight="1" x14ac:dyDescent="0.25">
      <c r="B22" s="164" t="s">
        <v>129</v>
      </c>
      <c r="C22" s="165"/>
      <c r="D22" s="165"/>
      <c r="E22" s="165"/>
      <c r="F22" s="165"/>
      <c r="G22" s="165"/>
      <c r="H22" s="165"/>
      <c r="I22" s="165"/>
      <c r="J22" s="165"/>
      <c r="K22" s="165"/>
      <c r="L22" s="165"/>
      <c r="M22" s="166"/>
    </row>
    <row r="23" spans="2:13" ht="15.75" customHeight="1" x14ac:dyDescent="0.25">
      <c r="B23" s="153"/>
      <c r="C23" s="154"/>
      <c r="D23" s="151" t="s">
        <v>130</v>
      </c>
      <c r="E23" s="155"/>
      <c r="F23" s="155"/>
      <c r="G23" s="156"/>
      <c r="H23" s="153" t="s">
        <v>131</v>
      </c>
      <c r="I23" s="154"/>
      <c r="J23" s="151" t="s">
        <v>132</v>
      </c>
      <c r="K23" s="155"/>
      <c r="L23" s="155"/>
      <c r="M23" s="156"/>
    </row>
    <row r="24" spans="2:13" ht="15.75" customHeight="1" x14ac:dyDescent="0.25">
      <c r="B24" s="153" t="s">
        <v>131</v>
      </c>
      <c r="C24" s="154"/>
      <c r="D24" s="151" t="s">
        <v>133</v>
      </c>
      <c r="E24" s="155"/>
      <c r="F24" s="155"/>
      <c r="G24" s="156"/>
      <c r="H24" s="153"/>
      <c r="I24" s="154"/>
      <c r="J24" s="151" t="s">
        <v>134</v>
      </c>
      <c r="K24" s="155"/>
      <c r="L24" s="155"/>
      <c r="M24" s="156"/>
    </row>
    <row r="25" spans="2:13" s="57" customFormat="1" ht="15.75" customHeight="1" x14ac:dyDescent="0.25">
      <c r="B25" s="153"/>
      <c r="C25" s="154"/>
      <c r="D25" s="151" t="s">
        <v>135</v>
      </c>
      <c r="E25" s="155"/>
      <c r="F25" s="155"/>
      <c r="G25" s="156"/>
      <c r="H25" s="153"/>
      <c r="I25" s="154"/>
      <c r="J25" s="151" t="s">
        <v>136</v>
      </c>
      <c r="K25" s="155"/>
      <c r="L25" s="155"/>
      <c r="M25" s="156"/>
    </row>
    <row r="26" spans="2:13" s="57" customFormat="1" ht="15.75" customHeight="1" x14ac:dyDescent="0.25">
      <c r="B26" s="153" t="s">
        <v>131</v>
      </c>
      <c r="C26" s="154"/>
      <c r="D26" s="151" t="s">
        <v>137</v>
      </c>
      <c r="E26" s="155"/>
      <c r="F26" s="155"/>
      <c r="G26" s="156"/>
      <c r="H26" s="153"/>
      <c r="I26" s="154"/>
      <c r="J26" s="151" t="s">
        <v>138</v>
      </c>
      <c r="K26" s="155"/>
      <c r="L26" s="155"/>
      <c r="M26" s="156"/>
    </row>
    <row r="27" spans="2:13" ht="15.75" customHeight="1" x14ac:dyDescent="0.25">
      <c r="B27" s="153"/>
      <c r="C27" s="154"/>
      <c r="D27" s="151" t="s">
        <v>139</v>
      </c>
      <c r="E27" s="155"/>
      <c r="F27" s="155"/>
      <c r="G27" s="156"/>
      <c r="H27" s="153"/>
      <c r="I27" s="154"/>
      <c r="J27" s="151"/>
      <c r="K27" s="155"/>
      <c r="L27" s="155"/>
      <c r="M27" s="156"/>
    </row>
    <row r="28" spans="2:13" ht="15.75" customHeight="1" x14ac:dyDescent="0.25">
      <c r="B28" s="55"/>
      <c r="C28" s="55"/>
      <c r="D28" s="55"/>
      <c r="E28" s="55"/>
      <c r="F28" s="57"/>
      <c r="G28" s="57"/>
      <c r="H28" s="57"/>
      <c r="I28" s="57"/>
      <c r="J28" s="57"/>
      <c r="K28" s="57"/>
      <c r="L28" s="57"/>
      <c r="M28" s="57"/>
    </row>
    <row r="29" spans="2:13" ht="15.75" customHeight="1" x14ac:dyDescent="0.25">
      <c r="B29" s="157" t="s">
        <v>140</v>
      </c>
      <c r="C29" s="158"/>
      <c r="D29" s="158"/>
      <c r="E29" s="158"/>
      <c r="F29" s="158"/>
      <c r="G29" s="158"/>
      <c r="H29" s="158"/>
      <c r="I29" s="158"/>
      <c r="J29" s="158"/>
      <c r="K29" s="158"/>
      <c r="L29" s="158"/>
      <c r="M29" s="158"/>
    </row>
    <row r="30" spans="2:13" ht="15.75" customHeight="1" x14ac:dyDescent="0.25">
      <c r="B30" s="153"/>
      <c r="C30" s="154"/>
      <c r="D30" s="151" t="s">
        <v>130</v>
      </c>
      <c r="E30" s="155"/>
      <c r="F30" s="155"/>
      <c r="G30" s="156"/>
      <c r="H30" s="153" t="s">
        <v>131</v>
      </c>
      <c r="I30" s="154"/>
      <c r="J30" s="151" t="s">
        <v>132</v>
      </c>
      <c r="K30" s="155"/>
      <c r="L30" s="155"/>
      <c r="M30" s="156"/>
    </row>
    <row r="31" spans="2:13" ht="15.75" customHeight="1" x14ac:dyDescent="0.25">
      <c r="B31" s="153" t="s">
        <v>131</v>
      </c>
      <c r="C31" s="154"/>
      <c r="D31" s="151" t="s">
        <v>133</v>
      </c>
      <c r="E31" s="155"/>
      <c r="F31" s="155"/>
      <c r="G31" s="156"/>
      <c r="H31" s="153"/>
      <c r="I31" s="154"/>
      <c r="J31" s="151" t="s">
        <v>134</v>
      </c>
      <c r="K31" s="155"/>
      <c r="L31" s="155"/>
      <c r="M31" s="156"/>
    </row>
    <row r="32" spans="2:13" ht="15.75" customHeight="1" x14ac:dyDescent="0.25">
      <c r="B32" s="153"/>
      <c r="C32" s="154"/>
      <c r="D32" s="151" t="s">
        <v>135</v>
      </c>
      <c r="E32" s="155"/>
      <c r="F32" s="155"/>
      <c r="G32" s="156"/>
      <c r="H32" s="153"/>
      <c r="I32" s="154"/>
      <c r="J32" s="151" t="s">
        <v>136</v>
      </c>
      <c r="K32" s="155"/>
      <c r="L32" s="155"/>
      <c r="M32" s="156"/>
    </row>
    <row r="33" spans="2:13" s="57" customFormat="1" ht="15.75" customHeight="1" x14ac:dyDescent="0.25">
      <c r="B33" s="153" t="s">
        <v>131</v>
      </c>
      <c r="C33" s="154"/>
      <c r="D33" s="151" t="s">
        <v>137</v>
      </c>
      <c r="E33" s="155"/>
      <c r="F33" s="155"/>
      <c r="G33" s="156"/>
      <c r="H33" s="153"/>
      <c r="I33" s="154"/>
      <c r="J33" s="151" t="s">
        <v>138</v>
      </c>
      <c r="K33" s="155"/>
      <c r="L33" s="155"/>
      <c r="M33" s="156"/>
    </row>
    <row r="34" spans="2:13" ht="15.75" customHeight="1" x14ac:dyDescent="0.25">
      <c r="B34" s="153"/>
      <c r="C34" s="154"/>
      <c r="D34" s="151" t="s">
        <v>139</v>
      </c>
      <c r="E34" s="155"/>
      <c r="F34" s="155"/>
      <c r="G34" s="156"/>
      <c r="H34" s="153"/>
      <c r="I34" s="154"/>
      <c r="J34" s="151"/>
      <c r="K34" s="155"/>
      <c r="L34" s="155"/>
      <c r="M34" s="156"/>
    </row>
    <row r="35" spans="2:13" ht="15.75" customHeight="1" x14ac:dyDescent="0.25">
      <c r="B35" s="58"/>
      <c r="C35" s="58"/>
      <c r="D35" s="58"/>
      <c r="E35" s="58"/>
      <c r="F35" s="57"/>
      <c r="G35" s="57"/>
      <c r="H35" s="57"/>
      <c r="I35" s="57"/>
      <c r="J35" s="57"/>
      <c r="K35" s="57"/>
      <c r="L35" s="57"/>
      <c r="M35" s="57"/>
    </row>
    <row r="36" spans="2:13" ht="15.75" customHeight="1" x14ac:dyDescent="0.25">
      <c r="B36" s="146" t="s">
        <v>141</v>
      </c>
      <c r="C36" s="147"/>
      <c r="D36" s="147"/>
      <c r="E36" s="147"/>
      <c r="F36" s="148"/>
      <c r="G36" s="148"/>
      <c r="H36" s="148"/>
      <c r="I36" s="148"/>
      <c r="J36" s="148"/>
      <c r="K36" s="148"/>
      <c r="L36" s="148"/>
      <c r="M36" s="148"/>
    </row>
    <row r="37" spans="2:13" ht="15.75" customHeight="1" x14ac:dyDescent="0.25">
      <c r="B37" s="149"/>
      <c r="C37" s="150"/>
      <c r="D37" s="152" t="s">
        <v>130</v>
      </c>
      <c r="E37" s="150"/>
      <c r="F37" s="150"/>
      <c r="G37" s="150"/>
      <c r="H37" s="149"/>
      <c r="I37" s="150"/>
      <c r="J37" s="152" t="s">
        <v>132</v>
      </c>
      <c r="K37" s="150"/>
      <c r="L37" s="150"/>
      <c r="M37" s="150"/>
    </row>
    <row r="38" spans="2:13" ht="15.75" customHeight="1" x14ac:dyDescent="0.25">
      <c r="B38" s="149"/>
      <c r="C38" s="150"/>
      <c r="D38" s="152" t="s">
        <v>133</v>
      </c>
      <c r="E38" s="150"/>
      <c r="F38" s="150"/>
      <c r="G38" s="150"/>
      <c r="H38" s="149"/>
      <c r="I38" s="150"/>
      <c r="J38" s="152" t="s">
        <v>134</v>
      </c>
      <c r="K38" s="150"/>
      <c r="L38" s="150"/>
      <c r="M38" s="150"/>
    </row>
    <row r="39" spans="2:13" ht="15.75" customHeight="1" x14ac:dyDescent="0.25">
      <c r="B39" s="149"/>
      <c r="C39" s="150"/>
      <c r="D39" s="152" t="s">
        <v>135</v>
      </c>
      <c r="E39" s="150"/>
      <c r="F39" s="150"/>
      <c r="G39" s="150"/>
      <c r="H39" s="149"/>
      <c r="I39" s="150"/>
      <c r="J39" s="152" t="s">
        <v>136</v>
      </c>
      <c r="K39" s="150"/>
      <c r="L39" s="150"/>
      <c r="M39" s="150"/>
    </row>
    <row r="40" spans="2:13" s="57" customFormat="1" x14ac:dyDescent="0.25">
      <c r="B40" s="149"/>
      <c r="C40" s="150"/>
      <c r="D40" s="152" t="s">
        <v>137</v>
      </c>
      <c r="E40" s="150"/>
      <c r="F40" s="150"/>
      <c r="G40" s="150"/>
      <c r="H40" s="149"/>
      <c r="I40" s="150"/>
      <c r="J40" s="152" t="s">
        <v>138</v>
      </c>
      <c r="K40" s="150"/>
      <c r="L40" s="150"/>
      <c r="M40" s="150"/>
    </row>
    <row r="41" spans="2:13" ht="15.75" customHeight="1" x14ac:dyDescent="0.25">
      <c r="B41" s="149"/>
      <c r="C41" s="150"/>
      <c r="D41" s="152" t="s">
        <v>139</v>
      </c>
      <c r="E41" s="150"/>
      <c r="F41" s="150"/>
      <c r="G41" s="150"/>
      <c r="H41" s="149"/>
      <c r="I41" s="150"/>
      <c r="J41" s="152"/>
      <c r="K41" s="150"/>
      <c r="L41" s="150"/>
      <c r="M41" s="150"/>
    </row>
    <row r="42" spans="2:13" x14ac:dyDescent="0.25">
      <c r="B42" s="64"/>
      <c r="C42" s="65"/>
      <c r="D42" s="66"/>
      <c r="E42" s="65"/>
      <c r="F42" s="65"/>
      <c r="G42" s="65"/>
      <c r="H42" s="67"/>
      <c r="I42" s="65"/>
      <c r="J42" s="66"/>
      <c r="K42" s="65"/>
      <c r="L42" s="65"/>
      <c r="M42" s="65"/>
    </row>
    <row r="43" spans="2:13" x14ac:dyDescent="0.25">
      <c r="B43" s="146" t="s">
        <v>142</v>
      </c>
      <c r="C43" s="147"/>
      <c r="D43" s="147"/>
      <c r="E43" s="147"/>
      <c r="F43" s="148"/>
      <c r="G43" s="148"/>
      <c r="H43" s="148"/>
      <c r="I43" s="148"/>
      <c r="J43" s="148"/>
      <c r="K43" s="148"/>
      <c r="L43" s="148"/>
      <c r="M43" s="148"/>
    </row>
    <row r="44" spans="2:13" x14ac:dyDescent="0.25">
      <c r="B44" s="149"/>
      <c r="C44" s="150"/>
      <c r="D44" s="151" t="s">
        <v>138</v>
      </c>
      <c r="E44" s="134"/>
      <c r="F44" s="134"/>
      <c r="G44" s="134"/>
      <c r="H44" s="134"/>
      <c r="I44" s="134"/>
      <c r="J44" s="134"/>
      <c r="K44" s="134"/>
      <c r="L44" s="134"/>
      <c r="M44" s="135"/>
    </row>
    <row r="47" spans="2:13" s="57" customFormat="1" x14ac:dyDescent="0.25">
      <c r="B47" s="106"/>
      <c r="C47" s="106"/>
      <c r="D47" s="106"/>
      <c r="E47" s="106"/>
      <c r="F47" s="106"/>
      <c r="G47" s="106"/>
      <c r="H47" s="106"/>
      <c r="I47" s="106"/>
      <c r="J47" s="106"/>
      <c r="K47" s="106"/>
      <c r="L47" s="106"/>
      <c r="M47" s="106"/>
    </row>
    <row r="48" spans="2:13" ht="15.75" customHeight="1" x14ac:dyDescent="0.25">
      <c r="B48" s="106"/>
      <c r="C48" s="106"/>
      <c r="D48" s="106"/>
      <c r="E48" s="106"/>
      <c r="F48" s="106"/>
      <c r="G48" s="106"/>
      <c r="H48" s="106"/>
      <c r="I48" s="106"/>
      <c r="J48" s="106"/>
      <c r="K48" s="106"/>
      <c r="L48" s="106"/>
      <c r="M48" s="106"/>
    </row>
  </sheetData>
  <mergeCells count="101">
    <mergeCell ref="B11:C11"/>
    <mergeCell ref="E11:F11"/>
    <mergeCell ref="H11:I11"/>
    <mergeCell ref="K11:L11"/>
    <mergeCell ref="B12:C12"/>
    <mergeCell ref="E12:F12"/>
    <mergeCell ref="H12:I12"/>
    <mergeCell ref="K12:L12"/>
    <mergeCell ref="B1:M1"/>
    <mergeCell ref="B3:M3"/>
    <mergeCell ref="J4:M4"/>
    <mergeCell ref="J5:M5"/>
    <mergeCell ref="B7:M7"/>
    <mergeCell ref="B10:M10"/>
    <mergeCell ref="B17:C17"/>
    <mergeCell ref="E17:F17"/>
    <mergeCell ref="H17:I17"/>
    <mergeCell ref="K17:L17"/>
    <mergeCell ref="B18:C18"/>
    <mergeCell ref="E18:F18"/>
    <mergeCell ref="H18:I18"/>
    <mergeCell ref="K18:L18"/>
    <mergeCell ref="B14:M14"/>
    <mergeCell ref="B15:C15"/>
    <mergeCell ref="E15:F15"/>
    <mergeCell ref="H15:I15"/>
    <mergeCell ref="K15:L15"/>
    <mergeCell ref="B16:C16"/>
    <mergeCell ref="E16:F16"/>
    <mergeCell ref="H16:I16"/>
    <mergeCell ref="K16:L16"/>
    <mergeCell ref="B19:C19"/>
    <mergeCell ref="E19:F19"/>
    <mergeCell ref="H19:K19"/>
    <mergeCell ref="L19:M19"/>
    <mergeCell ref="B22:M22"/>
    <mergeCell ref="B23:C23"/>
    <mergeCell ref="D23:G23"/>
    <mergeCell ref="H23:I23"/>
    <mergeCell ref="J23:M23"/>
    <mergeCell ref="B26:C26"/>
    <mergeCell ref="D26:G26"/>
    <mergeCell ref="H26:I26"/>
    <mergeCell ref="J26:M26"/>
    <mergeCell ref="B27:C27"/>
    <mergeCell ref="D27:G27"/>
    <mergeCell ref="H27:I27"/>
    <mergeCell ref="J27:M27"/>
    <mergeCell ref="B24:C24"/>
    <mergeCell ref="D24:G24"/>
    <mergeCell ref="H24:I24"/>
    <mergeCell ref="J24:M24"/>
    <mergeCell ref="B25:C25"/>
    <mergeCell ref="D25:G25"/>
    <mergeCell ref="H25:I25"/>
    <mergeCell ref="J25:M25"/>
    <mergeCell ref="B32:C32"/>
    <mergeCell ref="D32:G32"/>
    <mergeCell ref="H32:I32"/>
    <mergeCell ref="J32:M32"/>
    <mergeCell ref="B33:C33"/>
    <mergeCell ref="D33:G33"/>
    <mergeCell ref="H33:I33"/>
    <mergeCell ref="J33:M33"/>
    <mergeCell ref="B29:M29"/>
    <mergeCell ref="B30:C30"/>
    <mergeCell ref="D30:G30"/>
    <mergeCell ref="H30:I30"/>
    <mergeCell ref="J30:M30"/>
    <mergeCell ref="B31:C31"/>
    <mergeCell ref="D31:G31"/>
    <mergeCell ref="H31:I31"/>
    <mergeCell ref="J31:M31"/>
    <mergeCell ref="B38:C38"/>
    <mergeCell ref="D38:G38"/>
    <mergeCell ref="H38:I38"/>
    <mergeCell ref="J38:M38"/>
    <mergeCell ref="B39:C39"/>
    <mergeCell ref="D39:G39"/>
    <mergeCell ref="H39:I39"/>
    <mergeCell ref="J39:M39"/>
    <mergeCell ref="B34:C34"/>
    <mergeCell ref="D34:G34"/>
    <mergeCell ref="H34:I34"/>
    <mergeCell ref="J34:M34"/>
    <mergeCell ref="B36:M36"/>
    <mergeCell ref="B37:C37"/>
    <mergeCell ref="D37:G37"/>
    <mergeCell ref="H37:I37"/>
    <mergeCell ref="J37:M37"/>
    <mergeCell ref="B43:M43"/>
    <mergeCell ref="B44:C44"/>
    <mergeCell ref="D44:M44"/>
    <mergeCell ref="B40:C40"/>
    <mergeCell ref="D40:G40"/>
    <mergeCell ref="H40:I40"/>
    <mergeCell ref="J40:M40"/>
    <mergeCell ref="B41:C41"/>
    <mergeCell ref="D41:G41"/>
    <mergeCell ref="H41:I41"/>
    <mergeCell ref="J41:M41"/>
  </mergeCells>
  <pageMargins left="0.25" right="0.25" top="0.75" bottom="0.75" header="0.3" footer="0.3"/>
  <pageSetup scale="87" orientation="landscape" r:id="rId1"/>
  <rowBreaks count="1" manualBreakCount="1">
    <brk id="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topLeftCell="A61" zoomScale="75" zoomScaleNormal="75" workbookViewId="0">
      <selection activeCell="C80" sqref="C80"/>
    </sheetView>
  </sheetViews>
  <sheetFormatPr defaultColWidth="9.140625" defaultRowHeight="15" x14ac:dyDescent="0.25"/>
  <cols>
    <col min="1" max="1" width="5.5703125" style="13" customWidth="1"/>
    <col min="2" max="2" width="3.42578125" style="13" customWidth="1"/>
    <col min="3" max="3" width="155.7109375" style="13" customWidth="1"/>
    <col min="4" max="4" width="145.85546875" style="13" customWidth="1"/>
    <col min="5" max="16384" width="9.140625" style="13"/>
  </cols>
  <sheetData>
    <row r="1" spans="2:4" s="30" customFormat="1" ht="26.25" x14ac:dyDescent="0.3">
      <c r="B1" s="114"/>
      <c r="C1" s="108" t="s">
        <v>143</v>
      </c>
      <c r="D1" s="68" t="s">
        <v>144</v>
      </c>
    </row>
    <row r="2" spans="2:4" ht="12" customHeight="1" x14ac:dyDescent="0.3">
      <c r="B2" s="109"/>
      <c r="C2" s="32"/>
      <c r="D2" s="109"/>
    </row>
    <row r="3" spans="2:4" s="36" customFormat="1" ht="45" customHeight="1" x14ac:dyDescent="0.25">
      <c r="C3" s="36" t="s">
        <v>145</v>
      </c>
      <c r="D3" s="69"/>
    </row>
    <row r="4" spans="2:4" s="36" customFormat="1" x14ac:dyDescent="0.25">
      <c r="D4" s="70"/>
    </row>
    <row r="5" spans="2:4" s="36" customFormat="1" ht="30" customHeight="1" x14ac:dyDescent="0.25">
      <c r="C5" s="36" t="s">
        <v>146</v>
      </c>
      <c r="D5" s="70"/>
    </row>
    <row r="6" spans="2:4" s="36" customFormat="1" x14ac:dyDescent="0.25">
      <c r="D6" s="71"/>
    </row>
    <row r="7" spans="2:4" s="36" customFormat="1" x14ac:dyDescent="0.25">
      <c r="B7" s="172" t="s">
        <v>147</v>
      </c>
      <c r="C7" s="173"/>
      <c r="D7" s="71"/>
    </row>
    <row r="8" spans="2:4" s="36" customFormat="1" x14ac:dyDescent="0.25">
      <c r="B8" s="37"/>
      <c r="C8" t="s">
        <v>148</v>
      </c>
      <c r="D8" s="71"/>
    </row>
    <row r="9" spans="2:4" s="36" customFormat="1" x14ac:dyDescent="0.25">
      <c r="B9" s="37"/>
      <c r="C9" t="s">
        <v>149</v>
      </c>
      <c r="D9" s="71"/>
    </row>
    <row r="10" spans="2:4" s="36" customFormat="1" x14ac:dyDescent="0.25">
      <c r="B10" s="37"/>
      <c r="C10" t="s">
        <v>150</v>
      </c>
      <c r="D10" s="71"/>
    </row>
    <row r="11" spans="2:4" s="36" customFormat="1" x14ac:dyDescent="0.25">
      <c r="B11" s="37" t="s">
        <v>30</v>
      </c>
      <c r="C11" t="s">
        <v>151</v>
      </c>
      <c r="D11" s="72"/>
    </row>
    <row r="12" spans="2:4" s="33" customFormat="1" x14ac:dyDescent="0.25">
      <c r="C12" s="115"/>
      <c r="D12" s="71"/>
    </row>
    <row r="13" spans="2:4" s="36" customFormat="1" x14ac:dyDescent="0.25">
      <c r="B13" s="172" t="s">
        <v>152</v>
      </c>
      <c r="C13" s="173"/>
      <c r="D13" s="72"/>
    </row>
    <row r="14" spans="2:4" s="36" customFormat="1" x14ac:dyDescent="0.25">
      <c r="B14" s="73"/>
      <c r="C14" t="s">
        <v>153</v>
      </c>
      <c r="D14" s="72"/>
    </row>
    <row r="15" spans="2:4" s="36" customFormat="1" x14ac:dyDescent="0.25">
      <c r="B15" s="73"/>
      <c r="C15" t="s">
        <v>154</v>
      </c>
      <c r="D15" s="72"/>
    </row>
    <row r="16" spans="2:4" s="36" customFormat="1" x14ac:dyDescent="0.25">
      <c r="B16" s="73"/>
      <c r="C16" t="s">
        <v>155</v>
      </c>
      <c r="D16" s="72"/>
    </row>
    <row r="17" spans="2:4" s="36" customFormat="1" x14ac:dyDescent="0.25">
      <c r="B17" s="73" t="s">
        <v>30</v>
      </c>
      <c r="C17" t="s">
        <v>156</v>
      </c>
      <c r="D17" s="72"/>
    </row>
    <row r="18" spans="2:4" s="33" customFormat="1" x14ac:dyDescent="0.25">
      <c r="C18" s="115"/>
      <c r="D18" s="72"/>
    </row>
    <row r="19" spans="2:4" s="33" customFormat="1" x14ac:dyDescent="0.25">
      <c r="B19" s="174" t="s">
        <v>157</v>
      </c>
      <c r="C19" s="173"/>
      <c r="D19" s="72"/>
    </row>
    <row r="20" spans="2:4" s="36" customFormat="1" x14ac:dyDescent="0.25">
      <c r="B20" s="73"/>
      <c r="C20" s="74" t="s">
        <v>158</v>
      </c>
      <c r="D20" s="72"/>
    </row>
    <row r="21" spans="2:4" s="36" customFormat="1" x14ac:dyDescent="0.25">
      <c r="B21" s="73"/>
      <c r="C21" s="74" t="s">
        <v>159</v>
      </c>
      <c r="D21" s="72"/>
    </row>
    <row r="22" spans="2:4" s="36" customFormat="1" x14ac:dyDescent="0.25">
      <c r="B22" s="73"/>
      <c r="C22" s="74" t="s">
        <v>160</v>
      </c>
      <c r="D22" s="72"/>
    </row>
    <row r="23" spans="2:4" s="36" customFormat="1" x14ac:dyDescent="0.25">
      <c r="B23" s="73" t="s">
        <v>30</v>
      </c>
      <c r="C23" s="74" t="s">
        <v>161</v>
      </c>
      <c r="D23" s="72"/>
    </row>
    <row r="24" spans="2:4" s="33" customFormat="1" x14ac:dyDescent="0.25">
      <c r="C24" s="115"/>
      <c r="D24" s="72"/>
    </row>
    <row r="25" spans="2:4" s="36" customFormat="1" x14ac:dyDescent="0.25">
      <c r="B25" s="172" t="s">
        <v>162</v>
      </c>
      <c r="C25" s="173"/>
      <c r="D25" s="72"/>
    </row>
    <row r="26" spans="2:4" s="36" customFormat="1" x14ac:dyDescent="0.25">
      <c r="B26" s="73"/>
      <c r="C26" s="74" t="s">
        <v>163</v>
      </c>
      <c r="D26" s="72"/>
    </row>
    <row r="27" spans="2:4" s="36" customFormat="1" x14ac:dyDescent="0.25">
      <c r="B27" s="73"/>
      <c r="C27" s="74" t="s">
        <v>164</v>
      </c>
      <c r="D27" s="72"/>
    </row>
    <row r="28" spans="2:4" s="36" customFormat="1" x14ac:dyDescent="0.25">
      <c r="B28" s="73"/>
      <c r="C28" s="74" t="s">
        <v>165</v>
      </c>
      <c r="D28" s="72"/>
    </row>
    <row r="29" spans="2:4" s="36" customFormat="1" x14ac:dyDescent="0.25">
      <c r="B29" s="73" t="s">
        <v>131</v>
      </c>
      <c r="C29" s="74" t="s">
        <v>166</v>
      </c>
      <c r="D29" s="72"/>
    </row>
    <row r="30" spans="2:4" s="33" customFormat="1" x14ac:dyDescent="0.25">
      <c r="C30" s="115"/>
      <c r="D30" s="72"/>
    </row>
    <row r="31" spans="2:4" s="36" customFormat="1" x14ac:dyDescent="0.25">
      <c r="B31" s="172" t="s">
        <v>167</v>
      </c>
      <c r="C31" s="173"/>
      <c r="D31" s="72"/>
    </row>
    <row r="32" spans="2:4" s="36" customFormat="1" x14ac:dyDescent="0.25">
      <c r="B32" s="73"/>
      <c r="C32" t="s">
        <v>168</v>
      </c>
      <c r="D32" s="72"/>
    </row>
    <row r="33" spans="1:4" s="36" customFormat="1" x14ac:dyDescent="0.25">
      <c r="B33" s="73"/>
      <c r="C33" t="s">
        <v>169</v>
      </c>
      <c r="D33" s="72"/>
    </row>
    <row r="34" spans="1:4" s="36" customFormat="1" x14ac:dyDescent="0.25">
      <c r="B34" s="73"/>
      <c r="C34" t="s">
        <v>170</v>
      </c>
      <c r="D34" s="72"/>
    </row>
    <row r="35" spans="1:4" s="36" customFormat="1" x14ac:dyDescent="0.25">
      <c r="B35" s="73" t="s">
        <v>30</v>
      </c>
      <c r="C35" t="s">
        <v>171</v>
      </c>
      <c r="D35" s="72"/>
    </row>
    <row r="36" spans="1:4" s="33" customFormat="1" x14ac:dyDescent="0.25">
      <c r="C36" s="115"/>
      <c r="D36" s="72"/>
    </row>
    <row r="37" spans="1:4" s="36" customFormat="1" x14ac:dyDescent="0.25">
      <c r="B37" s="172" t="s">
        <v>172</v>
      </c>
      <c r="C37" s="173"/>
      <c r="D37" s="72"/>
    </row>
    <row r="38" spans="1:4" s="36" customFormat="1" x14ac:dyDescent="0.25">
      <c r="B38" s="37"/>
      <c r="C38" s="74" t="s">
        <v>173</v>
      </c>
      <c r="D38" s="72"/>
    </row>
    <row r="39" spans="1:4" s="36" customFormat="1" x14ac:dyDescent="0.25">
      <c r="B39" s="37"/>
      <c r="C39" s="74" t="s">
        <v>174</v>
      </c>
      <c r="D39" s="72"/>
    </row>
    <row r="40" spans="1:4" s="36" customFormat="1" x14ac:dyDescent="0.25">
      <c r="B40" s="37"/>
      <c r="C40" s="74" t="s">
        <v>175</v>
      </c>
      <c r="D40" s="72"/>
    </row>
    <row r="41" spans="1:4" s="36" customFormat="1" x14ac:dyDescent="0.25">
      <c r="B41" s="37"/>
      <c r="C41" s="74" t="s">
        <v>176</v>
      </c>
      <c r="D41" s="72"/>
    </row>
    <row r="42" spans="1:4" s="36" customFormat="1" x14ac:dyDescent="0.25">
      <c r="B42" s="75" t="s">
        <v>30</v>
      </c>
      <c r="C42" s="74" t="s">
        <v>177</v>
      </c>
      <c r="D42" s="72"/>
    </row>
    <row r="43" spans="1:4" s="36" customFormat="1" x14ac:dyDescent="0.25">
      <c r="B43" s="75"/>
      <c r="C43" s="74" t="s">
        <v>178</v>
      </c>
      <c r="D43" s="72"/>
    </row>
    <row r="44" spans="1:4" s="33" customFormat="1" x14ac:dyDescent="0.25">
      <c r="C44" s="115"/>
      <c r="D44" s="72"/>
    </row>
    <row r="45" spans="1:4" s="36" customFormat="1" x14ac:dyDescent="0.25">
      <c r="A45" s="33"/>
      <c r="B45" s="33"/>
      <c r="C45" s="115" t="s">
        <v>179</v>
      </c>
      <c r="D45" s="72"/>
    </row>
    <row r="46" spans="1:4" s="36" customFormat="1" x14ac:dyDescent="0.25">
      <c r="A46" s="33"/>
      <c r="B46" s="33"/>
      <c r="C46" s="115"/>
      <c r="D46" s="72"/>
    </row>
    <row r="47" spans="1:4" s="36" customFormat="1" ht="30" x14ac:dyDescent="0.25">
      <c r="C47" s="76" t="s">
        <v>180</v>
      </c>
      <c r="D47" s="77"/>
    </row>
    <row r="48" spans="1:4" s="36" customFormat="1" ht="30" x14ac:dyDescent="0.25">
      <c r="A48" s="33"/>
      <c r="B48" s="33"/>
      <c r="C48" s="78" t="s">
        <v>181</v>
      </c>
      <c r="D48" s="79"/>
    </row>
    <row r="49" spans="1:4" s="36" customFormat="1" x14ac:dyDescent="0.25">
      <c r="A49" s="33"/>
      <c r="B49" s="33"/>
      <c r="D49" s="77"/>
    </row>
    <row r="50" spans="1:4" s="36" customFormat="1" ht="30" x14ac:dyDescent="0.25">
      <c r="C50" s="76" t="s">
        <v>182</v>
      </c>
      <c r="D50" s="77"/>
    </row>
    <row r="51" spans="1:4" s="33" customFormat="1" x14ac:dyDescent="0.25">
      <c r="C51" s="78" t="s">
        <v>183</v>
      </c>
      <c r="D51" s="79"/>
    </row>
    <row r="52" spans="1:4" s="33" customFormat="1" ht="15" customHeight="1" x14ac:dyDescent="0.25">
      <c r="C52" s="38"/>
      <c r="D52" s="77"/>
    </row>
    <row r="53" spans="1:4" s="33" customFormat="1" x14ac:dyDescent="0.25">
      <c r="A53" s="36"/>
      <c r="B53" s="36"/>
      <c r="C53" s="80" t="s">
        <v>184</v>
      </c>
      <c r="D53" s="77"/>
    </row>
    <row r="54" spans="1:4" s="36" customFormat="1" ht="15" customHeight="1" x14ac:dyDescent="0.3">
      <c r="A54" s="109"/>
      <c r="B54" s="109"/>
      <c r="C54" s="32"/>
      <c r="D54" s="77"/>
    </row>
    <row r="55" spans="1:4" s="33" customFormat="1" x14ac:dyDescent="0.25">
      <c r="C55" s="81" t="s">
        <v>185</v>
      </c>
      <c r="D55" s="77"/>
    </row>
    <row r="56" spans="1:4" s="33" customFormat="1" x14ac:dyDescent="0.25">
      <c r="C56" s="78" t="s">
        <v>186</v>
      </c>
      <c r="D56" s="79"/>
    </row>
    <row r="57" spans="1:4" s="36" customFormat="1" x14ac:dyDescent="0.25">
      <c r="C57" s="82"/>
      <c r="D57" s="77"/>
    </row>
    <row r="58" spans="1:4" s="33" customFormat="1" x14ac:dyDescent="0.25">
      <c r="C58" s="81" t="s">
        <v>187</v>
      </c>
      <c r="D58" s="77"/>
    </row>
    <row r="59" spans="1:4" s="33" customFormat="1" x14ac:dyDescent="0.25">
      <c r="C59" s="78" t="s">
        <v>188</v>
      </c>
      <c r="D59" s="79"/>
    </row>
    <row r="60" spans="1:4" s="33" customFormat="1" x14ac:dyDescent="0.25">
      <c r="C60" s="38"/>
      <c r="D60" s="77"/>
    </row>
    <row r="61" spans="1:4" s="36" customFormat="1" ht="15" customHeight="1" x14ac:dyDescent="0.25">
      <c r="C61" s="76" t="s">
        <v>189</v>
      </c>
      <c r="D61" s="77"/>
    </row>
    <row r="62" spans="1:4" s="33" customFormat="1" ht="30" x14ac:dyDescent="0.25">
      <c r="C62" s="78" t="s">
        <v>190</v>
      </c>
      <c r="D62" s="79"/>
    </row>
    <row r="63" spans="1:4" s="33" customFormat="1" x14ac:dyDescent="0.25">
      <c r="C63" s="38"/>
      <c r="D63" s="77"/>
    </row>
    <row r="64" spans="1:4" s="36" customFormat="1" x14ac:dyDescent="0.25">
      <c r="C64" s="76" t="s">
        <v>191</v>
      </c>
      <c r="D64" s="77"/>
    </row>
    <row r="65" spans="3:4" s="33" customFormat="1" ht="30" x14ac:dyDescent="0.25">
      <c r="C65" s="78" t="s">
        <v>192</v>
      </c>
      <c r="D65" s="79"/>
    </row>
    <row r="66" spans="3:4" s="33" customFormat="1" x14ac:dyDescent="0.25">
      <c r="C66" s="38"/>
      <c r="D66" s="77"/>
    </row>
    <row r="67" spans="3:4" s="33" customFormat="1" x14ac:dyDescent="0.25">
      <c r="C67" s="81" t="s">
        <v>193</v>
      </c>
      <c r="D67" s="77"/>
    </row>
    <row r="68" spans="3:4" s="33" customFormat="1" x14ac:dyDescent="0.25">
      <c r="C68" s="78" t="s">
        <v>194</v>
      </c>
      <c r="D68" s="79"/>
    </row>
    <row r="69" spans="3:4" s="33" customFormat="1" x14ac:dyDescent="0.25">
      <c r="C69" s="38"/>
      <c r="D69" s="77"/>
    </row>
    <row r="70" spans="3:4" s="33" customFormat="1" x14ac:dyDescent="0.25">
      <c r="C70" s="81" t="s">
        <v>195</v>
      </c>
      <c r="D70" s="77"/>
    </row>
    <row r="71" spans="3:4" s="33" customFormat="1" ht="30" x14ac:dyDescent="0.25">
      <c r="C71" s="78" t="s">
        <v>196</v>
      </c>
      <c r="D71" s="79"/>
    </row>
    <row r="72" spans="3:4" s="33" customFormat="1" x14ac:dyDescent="0.25">
      <c r="C72" s="38"/>
      <c r="D72" s="77"/>
    </row>
    <row r="73" spans="3:4" x14ac:dyDescent="0.25">
      <c r="C73" s="83" t="s">
        <v>197</v>
      </c>
      <c r="D73" s="77"/>
    </row>
    <row r="74" spans="3:4" s="33" customFormat="1" ht="45" x14ac:dyDescent="0.25">
      <c r="C74" s="78" t="s">
        <v>198</v>
      </c>
      <c r="D74" s="79"/>
    </row>
    <row r="75" spans="3:4" x14ac:dyDescent="0.25">
      <c r="C75" s="109"/>
      <c r="D75" s="77"/>
    </row>
    <row r="76" spans="3:4" x14ac:dyDescent="0.25">
      <c r="C76" s="83" t="s">
        <v>199</v>
      </c>
      <c r="D76" s="77"/>
    </row>
    <row r="77" spans="3:4" s="33" customFormat="1" ht="30" x14ac:dyDescent="0.25">
      <c r="C77" s="78" t="s">
        <v>200</v>
      </c>
      <c r="D77" s="79"/>
    </row>
    <row r="78" spans="3:4" x14ac:dyDescent="0.25">
      <c r="C78" s="109"/>
      <c r="D78" s="77"/>
    </row>
    <row r="79" spans="3:4" x14ac:dyDescent="0.25">
      <c r="C79" s="83" t="s">
        <v>201</v>
      </c>
      <c r="D79" s="77"/>
    </row>
    <row r="80" spans="3:4" s="33" customFormat="1" x14ac:dyDescent="0.25">
      <c r="C80" s="78" t="s">
        <v>202</v>
      </c>
      <c r="D80" s="79"/>
    </row>
    <row r="81" spans="1:4" s="33" customFormat="1" x14ac:dyDescent="0.25">
      <c r="A81" s="109"/>
      <c r="B81" s="109"/>
      <c r="C81" s="109"/>
      <c r="D81" s="77"/>
    </row>
    <row r="82" spans="1:4" ht="30" x14ac:dyDescent="0.25">
      <c r="A82" s="109"/>
      <c r="B82" s="109"/>
      <c r="C82" s="46" t="s">
        <v>203</v>
      </c>
      <c r="D82" s="77"/>
    </row>
    <row r="83" spans="1:4" x14ac:dyDescent="0.25">
      <c r="A83" s="109"/>
      <c r="B83" s="109"/>
      <c r="C83" s="78" t="s">
        <v>204</v>
      </c>
      <c r="D83" s="79"/>
    </row>
    <row r="84" spans="1:4" s="33" customFormat="1" x14ac:dyDescent="0.25">
      <c r="A84" s="109"/>
      <c r="B84" s="109"/>
      <c r="C84" s="109"/>
      <c r="D84" s="77"/>
    </row>
    <row r="87" spans="1:4" s="33" customFormat="1" x14ac:dyDescent="0.25">
      <c r="A87" s="109"/>
      <c r="B87" s="109"/>
      <c r="C87" s="109"/>
      <c r="D87" s="109"/>
    </row>
  </sheetData>
  <mergeCells count="6">
    <mergeCell ref="B37:C37"/>
    <mergeCell ref="B7:C7"/>
    <mergeCell ref="B13:C13"/>
    <mergeCell ref="B19:C19"/>
    <mergeCell ref="B25:C25"/>
    <mergeCell ref="B31:C31"/>
  </mergeCells>
  <pageMargins left="0.25" right="0.25" top="0.75" bottom="0.75" header="0.3" footer="0.3"/>
  <pageSetup scale="73" orientation="landscape" r:id="rId1"/>
  <rowBreaks count="1" manualBreakCount="1">
    <brk id="44" max="2" man="1"/>
  </rowBreaks>
  <colBreaks count="1" manualBreakCount="1">
    <brk id="3" max="8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9"/>
  <sheetViews>
    <sheetView topLeftCell="A7" zoomScaleNormal="100" workbookViewId="0">
      <selection activeCell="B16" sqref="B16"/>
    </sheetView>
  </sheetViews>
  <sheetFormatPr defaultRowHeight="15" x14ac:dyDescent="0.25"/>
  <cols>
    <col min="1" max="1" width="5.5703125" customWidth="1"/>
    <col min="2" max="2" width="155.7109375" customWidth="1"/>
    <col min="3" max="3" width="145.7109375" hidden="1" customWidth="1"/>
  </cols>
  <sheetData>
    <row r="1" spans="2:3" ht="26.25" x14ac:dyDescent="0.3">
      <c r="B1" s="84" t="s">
        <v>205</v>
      </c>
      <c r="C1" s="68" t="s">
        <v>144</v>
      </c>
    </row>
    <row r="2" spans="2:3" ht="26.25" x14ac:dyDescent="0.3">
      <c r="B2" s="32" t="s">
        <v>206</v>
      </c>
      <c r="C2" s="68" t="s">
        <v>144</v>
      </c>
    </row>
    <row r="3" spans="2:3" ht="18.75" x14ac:dyDescent="0.3">
      <c r="B3" s="32"/>
      <c r="C3" s="85"/>
    </row>
    <row r="4" spans="2:3" ht="105" x14ac:dyDescent="0.25">
      <c r="B4" s="86" t="s">
        <v>207</v>
      </c>
      <c r="C4" s="85"/>
    </row>
    <row r="5" spans="2:3" x14ac:dyDescent="0.25">
      <c r="B5" s="91" t="s">
        <v>208</v>
      </c>
      <c r="C5" s="85"/>
    </row>
    <row r="6" spans="2:3" ht="30" x14ac:dyDescent="0.25">
      <c r="B6" s="92" t="s">
        <v>209</v>
      </c>
      <c r="C6" s="85"/>
    </row>
    <row r="7" spans="2:3" x14ac:dyDescent="0.25">
      <c r="B7" s="92" t="s">
        <v>210</v>
      </c>
      <c r="C7" s="85"/>
    </row>
    <row r="8" spans="2:3" ht="30" x14ac:dyDescent="0.25">
      <c r="B8" s="92" t="s">
        <v>211</v>
      </c>
      <c r="C8" s="85"/>
    </row>
    <row r="9" spans="2:3" x14ac:dyDescent="0.25">
      <c r="B9" s="92" t="s">
        <v>212</v>
      </c>
      <c r="C9" s="85"/>
    </row>
    <row r="10" spans="2:3" x14ac:dyDescent="0.25">
      <c r="B10" s="86"/>
      <c r="C10" s="85"/>
    </row>
    <row r="11" spans="2:3" x14ac:dyDescent="0.25">
      <c r="B11" s="87"/>
    </row>
    <row r="12" spans="2:3" x14ac:dyDescent="0.25">
      <c r="B12" s="88" t="s">
        <v>213</v>
      </c>
    </row>
    <row r="13" spans="2:3" ht="30" x14ac:dyDescent="0.25">
      <c r="B13" s="89" t="s">
        <v>214</v>
      </c>
      <c r="C13" s="112"/>
    </row>
    <row r="14" spans="2:3" x14ac:dyDescent="0.25">
      <c r="B14" s="87"/>
    </row>
    <row r="15" spans="2:3" ht="30" x14ac:dyDescent="0.25">
      <c r="B15" s="88" t="s">
        <v>215</v>
      </c>
    </row>
    <row r="16" spans="2:3" x14ac:dyDescent="0.25">
      <c r="B16" s="89" t="s">
        <v>216</v>
      </c>
      <c r="C16" s="112"/>
    </row>
    <row r="17" spans="2:3" x14ac:dyDescent="0.25">
      <c r="B17" s="87"/>
    </row>
    <row r="18" spans="2:3" x14ac:dyDescent="0.25">
      <c r="B18" s="90" t="s">
        <v>217</v>
      </c>
    </row>
    <row r="19" spans="2:3" x14ac:dyDescent="0.25">
      <c r="B19" s="89" t="s">
        <v>218</v>
      </c>
      <c r="C19" s="112"/>
    </row>
  </sheetData>
  <pageMargins left="0.25" right="0.25" top="0.75" bottom="0.75" header="0.3" footer="0.3"/>
  <pageSetup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6"/>
  <sheetViews>
    <sheetView topLeftCell="A3" zoomScaleNormal="100" workbookViewId="0">
      <selection activeCell="E22" sqref="E22"/>
    </sheetView>
  </sheetViews>
  <sheetFormatPr defaultRowHeight="15" x14ac:dyDescent="0.25"/>
  <cols>
    <col min="1" max="1" width="5.5703125" customWidth="1"/>
    <col min="2" max="2" width="100.7109375" customWidth="1"/>
    <col min="3" max="7" width="10.7109375" customWidth="1"/>
    <col min="8" max="12" width="10.7109375" hidden="1" customWidth="1"/>
  </cols>
  <sheetData>
    <row r="1" spans="2:12" ht="18.75" customHeight="1" x14ac:dyDescent="0.25">
      <c r="B1" s="175" t="s">
        <v>219</v>
      </c>
      <c r="C1" s="176"/>
      <c r="D1" s="176"/>
      <c r="E1" s="176"/>
      <c r="F1" s="176"/>
      <c r="G1" s="176"/>
    </row>
    <row r="3" spans="2:12" ht="30.75" customHeight="1" x14ac:dyDescent="0.25">
      <c r="B3" s="93" t="s">
        <v>220</v>
      </c>
      <c r="C3" s="94" t="s">
        <v>221</v>
      </c>
      <c r="D3" s="94" t="s">
        <v>222</v>
      </c>
      <c r="E3" s="94" t="s">
        <v>223</v>
      </c>
      <c r="F3" s="94" t="s">
        <v>224</v>
      </c>
      <c r="G3" s="94" t="s">
        <v>225</v>
      </c>
      <c r="H3" s="95" t="s">
        <v>221</v>
      </c>
      <c r="I3" s="95" t="s">
        <v>222</v>
      </c>
      <c r="J3" s="95" t="s">
        <v>223</v>
      </c>
      <c r="K3" s="95" t="s">
        <v>224</v>
      </c>
      <c r="L3" s="95" t="s">
        <v>225</v>
      </c>
    </row>
    <row r="4" spans="2:12" ht="15" customHeight="1" x14ac:dyDescent="0.25">
      <c r="B4" s="101" t="s">
        <v>226</v>
      </c>
      <c r="C4" s="94"/>
      <c r="D4" s="94"/>
      <c r="E4" s="94"/>
      <c r="F4" s="94"/>
      <c r="G4" s="94"/>
      <c r="H4" s="99"/>
      <c r="I4" s="99"/>
      <c r="J4" s="99"/>
      <c r="K4" s="99"/>
      <c r="L4" s="99"/>
    </row>
    <row r="5" spans="2:12" x14ac:dyDescent="0.25">
      <c r="B5" s="96" t="s">
        <v>227</v>
      </c>
      <c r="C5" s="97" t="s">
        <v>228</v>
      </c>
      <c r="D5" s="97" t="s">
        <v>229</v>
      </c>
      <c r="E5" s="97" t="s">
        <v>229</v>
      </c>
      <c r="F5" s="97" t="s">
        <v>229</v>
      </c>
      <c r="G5" s="97"/>
      <c r="H5" t="str">
        <f>IF(C5="Y",$B$5,"")</f>
        <v>Student Growth Percentile  for Low-Income Students</v>
      </c>
      <c r="I5" t="str">
        <f>IF(D5="Y",$B$5,"")</f>
        <v>Student Growth Percentile  for Low-Income Students</v>
      </c>
      <c r="J5" t="str">
        <f>IF(E5="Y",$B$5,"")</f>
        <v>Student Growth Percentile  for Low-Income Students</v>
      </c>
      <c r="K5" t="str">
        <f>IF(F5="Y",$B$5,"")</f>
        <v>Student Growth Percentile  for Low-Income Students</v>
      </c>
      <c r="L5" t="str">
        <f>IF(G5="Y",$B$5,"")</f>
        <v/>
      </c>
    </row>
    <row r="6" spans="2:12" x14ac:dyDescent="0.25">
      <c r="B6" s="96" t="s">
        <v>230</v>
      </c>
      <c r="C6" s="97" t="s">
        <v>229</v>
      </c>
      <c r="D6" s="97" t="s">
        <v>229</v>
      </c>
      <c r="E6" s="97" t="s">
        <v>229</v>
      </c>
      <c r="F6" s="97" t="s">
        <v>229</v>
      </c>
      <c r="G6" s="97" t="s">
        <v>229</v>
      </c>
      <c r="H6" t="str">
        <f t="shared" ref="H6:H36" si="0">IF(C6="Y",CONCATENATE(H5,CHAR(10),$B6),H5)</f>
        <v>Student Growth Percentile  for Low-Income Students
Student Average Daily Attendance</v>
      </c>
      <c r="I6" t="str">
        <f t="shared" ref="I6:I36" si="1">IF(D6="Y",CONCATENATE(I5,CHAR(10),$B6),I5)</f>
        <v>Student Growth Percentile  for Low-Income Students
Student Average Daily Attendance</v>
      </c>
      <c r="J6" t="str">
        <f t="shared" ref="J6:J36" si="2">IF(E6="Y",CONCATENATE(J5,CHAR(10),$B6),J5)</f>
        <v>Student Growth Percentile  for Low-Income Students
Student Average Daily Attendance</v>
      </c>
      <c r="K6" t="str">
        <f t="shared" ref="K6:K36" si="3">IF(F6="Y",CONCATENATE(K5,CHAR(10),$B6),K5)</f>
        <v>Student Growth Percentile  for Low-Income Students
Student Average Daily Attendance</v>
      </c>
      <c r="L6" t="str">
        <f t="shared" ref="L6:L36" si="4">IF(G6="Y",CONCATENATE(L5,CHAR(10),$B6),L5)</f>
        <v xml:space="preserve">
Student Average Daily Attendance</v>
      </c>
    </row>
    <row r="7" spans="2:12" x14ac:dyDescent="0.25">
      <c r="B7" s="96" t="s">
        <v>231</v>
      </c>
      <c r="C7" s="97"/>
      <c r="D7" s="97"/>
      <c r="E7" s="97"/>
      <c r="F7" s="97"/>
      <c r="G7" s="97"/>
      <c r="H7" t="str">
        <f t="shared" si="0"/>
        <v>Student Growth Percentile  for Low-Income Students
Student Average Daily Attendance</v>
      </c>
      <c r="I7" t="str">
        <f t="shared" si="1"/>
        <v>Student Growth Percentile  for Low-Income Students
Student Average Daily Attendance</v>
      </c>
      <c r="J7" t="str">
        <f t="shared" si="2"/>
        <v>Student Growth Percentile  for Low-Income Students
Student Average Daily Attendance</v>
      </c>
      <c r="K7" t="str">
        <f t="shared" si="3"/>
        <v>Student Growth Percentile  for Low-Income Students
Student Average Daily Attendance</v>
      </c>
      <c r="L7" t="str">
        <f t="shared" si="4"/>
        <v xml:space="preserve">
Student Average Daily Attendance</v>
      </c>
    </row>
    <row r="8" spans="2:12" x14ac:dyDescent="0.25">
      <c r="B8" s="96" t="s">
        <v>232</v>
      </c>
      <c r="C8" s="97"/>
      <c r="D8" s="97"/>
      <c r="E8" s="97"/>
      <c r="F8" s="97"/>
      <c r="G8" s="97"/>
      <c r="H8" t="str">
        <f t="shared" si="0"/>
        <v>Student Growth Percentile  for Low-Income Students
Student Average Daily Attendance</v>
      </c>
      <c r="I8" t="str">
        <f t="shared" si="1"/>
        <v>Student Growth Percentile  for Low-Income Students
Student Average Daily Attendance</v>
      </c>
      <c r="J8" t="str">
        <f t="shared" si="2"/>
        <v>Student Growth Percentile  for Low-Income Students
Student Average Daily Attendance</v>
      </c>
      <c r="K8" t="str">
        <f t="shared" si="3"/>
        <v>Student Growth Percentile  for Low-Income Students
Student Average Daily Attendance</v>
      </c>
      <c r="L8" t="str">
        <f t="shared" si="4"/>
        <v xml:space="preserve">
Student Average Daily Attendance</v>
      </c>
    </row>
    <row r="9" spans="2:12" x14ac:dyDescent="0.25">
      <c r="B9" s="96" t="s">
        <v>233</v>
      </c>
      <c r="C9" s="97"/>
      <c r="D9" s="97"/>
      <c r="E9" s="97"/>
      <c r="F9" s="97"/>
      <c r="G9" s="97"/>
      <c r="H9" t="str">
        <f t="shared" si="0"/>
        <v>Student Growth Percentile  for Low-Income Students
Student Average Daily Attendance</v>
      </c>
      <c r="I9" t="str">
        <f t="shared" si="1"/>
        <v>Student Growth Percentile  for Low-Income Students
Student Average Daily Attendance</v>
      </c>
      <c r="J9" t="str">
        <f t="shared" si="2"/>
        <v>Student Growth Percentile  for Low-Income Students
Student Average Daily Attendance</v>
      </c>
      <c r="K9" t="str">
        <f t="shared" si="3"/>
        <v>Student Growth Percentile  for Low-Income Students
Student Average Daily Attendance</v>
      </c>
      <c r="L9" t="str">
        <f t="shared" si="4"/>
        <v xml:space="preserve">
Student Average Daily Attendance</v>
      </c>
    </row>
    <row r="10" spans="2:12" x14ac:dyDescent="0.25">
      <c r="B10" s="96" t="s">
        <v>234</v>
      </c>
      <c r="C10" s="97"/>
      <c r="D10" s="97"/>
      <c r="E10" s="97"/>
      <c r="F10" s="97" t="s">
        <v>229</v>
      </c>
      <c r="G10" s="97"/>
      <c r="H10" t="str">
        <f t="shared" si="0"/>
        <v>Student Growth Percentile  for Low-Income Students
Student Average Daily Attendance</v>
      </c>
      <c r="I10" t="str">
        <f t="shared" si="1"/>
        <v>Student Growth Percentile  for Low-Income Students
Student Average Daily Attendance</v>
      </c>
      <c r="J10" t="str">
        <f t="shared" si="2"/>
        <v>Student Growth Percentile  for Low-Income Students
Student Average Daily Attendance</v>
      </c>
      <c r="K10" t="str">
        <f t="shared" si="3"/>
        <v>Student Growth Percentile  for Low-Income Students
Student Average Daily Attendance
Student Suspension Rate (Short-Term / Long-Term)</v>
      </c>
      <c r="L10" t="str">
        <f t="shared" si="4"/>
        <v xml:space="preserve">
Student Average Daily Attendance</v>
      </c>
    </row>
    <row r="11" spans="2:12" x14ac:dyDescent="0.25">
      <c r="B11" s="96" t="s">
        <v>235</v>
      </c>
      <c r="C11" s="97"/>
      <c r="D11" s="97"/>
      <c r="E11" s="97"/>
      <c r="F11" s="97" t="s">
        <v>229</v>
      </c>
      <c r="G11" s="97"/>
      <c r="H11" t="str">
        <f t="shared" si="0"/>
        <v>Student Growth Percentile  for Low-Income Students
Student Average Daily Attendance</v>
      </c>
      <c r="I11" t="str">
        <f t="shared" si="1"/>
        <v>Student Growth Percentile  for Low-Income Students
Student Average Daily Attendance</v>
      </c>
      <c r="J11" t="str">
        <f t="shared" si="2"/>
        <v>Student Growth Percentile  for Low-Income Students
Student Average Daily Attendance</v>
      </c>
      <c r="K11" t="str">
        <f t="shared" si="3"/>
        <v>Student Growth Percentile  for Low-Income Students
Student Average Daily Attendance
Student Suspension Rate (Short-Term / Long-Term)
Student Discipline Referrals</v>
      </c>
      <c r="L11" t="str">
        <f t="shared" si="4"/>
        <v xml:space="preserve">
Student Average Daily Attendance</v>
      </c>
    </row>
    <row r="12" spans="2:12" x14ac:dyDescent="0.25">
      <c r="B12" s="96" t="s">
        <v>236</v>
      </c>
      <c r="C12" s="97"/>
      <c r="D12" s="97"/>
      <c r="E12" s="97"/>
      <c r="F12" s="97"/>
      <c r="G12" s="97"/>
      <c r="H12" t="str">
        <f t="shared" si="0"/>
        <v>Student Growth Percentile  for Low-Income Students
Student Average Daily Attendance</v>
      </c>
      <c r="I12" t="str">
        <f t="shared" si="1"/>
        <v>Student Growth Percentile  for Low-Income Students
Student Average Daily Attendance</v>
      </c>
      <c r="J12" t="str">
        <f t="shared" si="2"/>
        <v>Student Growth Percentile  for Low-Income Students
Student Average Daily Attendance</v>
      </c>
      <c r="K12" t="str">
        <f t="shared" si="3"/>
        <v>Student Growth Percentile  for Low-Income Students
Student Average Daily Attendance
Student Suspension Rate (Short-Term / Long-Term)
Student Discipline Referrals</v>
      </c>
      <c r="L12" t="str">
        <f t="shared" si="4"/>
        <v xml:space="preserve">
Student Average Daily Attendance</v>
      </c>
    </row>
    <row r="13" spans="2:12" x14ac:dyDescent="0.25">
      <c r="B13" s="96" t="s">
        <v>237</v>
      </c>
      <c r="C13" s="97"/>
      <c r="D13" s="97"/>
      <c r="E13" s="97"/>
      <c r="F13" s="97"/>
      <c r="G13" s="97"/>
      <c r="H13" t="str">
        <f t="shared" si="0"/>
        <v>Student Growth Percentile  for Low-Income Students
Student Average Daily Attendance</v>
      </c>
      <c r="I13" t="str">
        <f t="shared" si="1"/>
        <v>Student Growth Percentile  for Low-Income Students
Student Average Daily Attendance</v>
      </c>
      <c r="J13" t="str">
        <f t="shared" si="2"/>
        <v>Student Growth Percentile  for Low-Income Students
Student Average Daily Attendance</v>
      </c>
      <c r="K13" t="str">
        <f t="shared" si="3"/>
        <v>Student Growth Percentile  for Low-Income Students
Student Average Daily Attendance
Student Suspension Rate (Short-Term / Long-Term)
Student Discipline Referrals</v>
      </c>
      <c r="L13" t="str">
        <f t="shared" si="4"/>
        <v xml:space="preserve">
Student Average Daily Attendance</v>
      </c>
    </row>
    <row r="14" spans="2:12" x14ac:dyDescent="0.25">
      <c r="B14" s="96" t="s">
        <v>238</v>
      </c>
      <c r="C14" s="97"/>
      <c r="D14" s="97"/>
      <c r="E14" s="97"/>
      <c r="F14" s="97"/>
      <c r="G14" s="97"/>
      <c r="H14" t="str">
        <f t="shared" si="0"/>
        <v>Student Growth Percentile  for Low-Income Students
Student Average Daily Attendance</v>
      </c>
      <c r="I14" t="str">
        <f t="shared" si="1"/>
        <v>Student Growth Percentile  for Low-Income Students
Student Average Daily Attendance</v>
      </c>
      <c r="J14" t="str">
        <f t="shared" si="2"/>
        <v>Student Growth Percentile  for Low-Income Students
Student Average Daily Attendance</v>
      </c>
      <c r="K14" t="str">
        <f t="shared" si="3"/>
        <v>Student Growth Percentile  for Low-Income Students
Student Average Daily Attendance
Student Suspension Rate (Short-Term / Long-Term)
Student Discipline Referrals</v>
      </c>
      <c r="L14" t="str">
        <f t="shared" si="4"/>
        <v xml:space="preserve">
Student Average Daily Attendance</v>
      </c>
    </row>
    <row r="15" spans="2:12" x14ac:dyDescent="0.25">
      <c r="B15" s="96" t="s">
        <v>239</v>
      </c>
      <c r="C15" s="97" t="s">
        <v>229</v>
      </c>
      <c r="D15" s="97" t="s">
        <v>229</v>
      </c>
      <c r="E15" s="97" t="s">
        <v>229</v>
      </c>
      <c r="F15" s="97" t="s">
        <v>229</v>
      </c>
      <c r="G15" s="97"/>
      <c r="H15" t="str">
        <f t="shared" si="0"/>
        <v>Student Growth Percentile  for Low-Income Students
Student Average Daily Attendance
Minutes of Expanded Learning Time (ELT) Offered</v>
      </c>
      <c r="I15" t="str">
        <f t="shared" si="1"/>
        <v>Student Growth Percentile  for Low-Income Students
Student Average Daily Attendance
Minutes of Expanded Learning Time (ELT) Offered</v>
      </c>
      <c r="J15" t="str">
        <f t="shared" si="2"/>
        <v>Student Growth Percentile  for Low-Income Students
Student Average Daily Attendance
Minutes of Expanded Learning Time (ELT) Offered</v>
      </c>
      <c r="K15" t="str">
        <f t="shared" si="3"/>
        <v>Student Growth Percentile  for Low-Income Students
Student Average Daily Attendance
Student Suspension Rate (Short-Term / Long-Term)
Student Discipline Referrals
Minutes of Expanded Learning Time (ELT) Offered</v>
      </c>
      <c r="L15" t="str">
        <f t="shared" si="4"/>
        <v xml:space="preserve">
Student Average Daily Attendance</v>
      </c>
    </row>
    <row r="16" spans="2:12" x14ac:dyDescent="0.25">
      <c r="B16" s="96" t="s">
        <v>240</v>
      </c>
      <c r="C16" s="97" t="s">
        <v>229</v>
      </c>
      <c r="D16" s="97" t="s">
        <v>229</v>
      </c>
      <c r="E16" s="97" t="s">
        <v>229</v>
      </c>
      <c r="F16" s="97" t="s">
        <v>229</v>
      </c>
      <c r="G16" s="97"/>
      <c r="H16" t="str">
        <f t="shared" si="0"/>
        <v>Student Growth Percentile  for Low-Income Students
Student Average Daily Attendance
Minutes of Expanded Learning Time (ELT) Offered
Teacher Average Daily Attendance Rate</v>
      </c>
      <c r="I16" t="str">
        <f t="shared" si="1"/>
        <v>Student Growth Percentile  for Low-Income Students
Student Average Daily Attendance
Minutes of Expanded Learning Time (ELT) Offered
Teacher Average Daily Attendance Rate</v>
      </c>
      <c r="J16" t="str">
        <f t="shared" si="2"/>
        <v>Student Growth Percentile  for Low-Income Students
Student Average Daily Attendance
Minutes of Expanded Learning Time (ELT) Offered
Teacher Average Daily Attendance Rate</v>
      </c>
      <c r="K16" t="str">
        <f t="shared" si="3"/>
        <v>Student Growth Percentile  for Low-Income Students
Student Average Daily Attendance
Student Suspension Rate (Short-Term / Long-Term)
Student Discipline Referrals
Minutes of Expanded Learning Time (ELT) Offered
Teacher Average Daily Attendance Rate</v>
      </c>
      <c r="L16" t="str">
        <f t="shared" si="4"/>
        <v xml:space="preserve">
Student Average Daily Attendance</v>
      </c>
    </row>
    <row r="17" spans="2:12" x14ac:dyDescent="0.25">
      <c r="B17" s="96" t="s">
        <v>241</v>
      </c>
      <c r="C17" s="97" t="s">
        <v>229</v>
      </c>
      <c r="D17" s="97" t="s">
        <v>229</v>
      </c>
      <c r="E17" s="97" t="s">
        <v>229</v>
      </c>
      <c r="F17" s="97"/>
      <c r="G17" s="97"/>
      <c r="H17" t="str">
        <f t="shared" si="0"/>
        <v>Student Growth Percentile  for Low-Income Students
Student Average Daily Attendance
Minutes of Expanded Learning Time (ELT) Offered
Teacher Average Daily Attendance Rate
Teachers Rated as "Effective" and "Highly Effective"</v>
      </c>
      <c r="I17" t="str">
        <f t="shared" si="1"/>
        <v>Student Growth Percentile  for Low-Income Students
Student Average Daily Attendance
Minutes of Expanded Learning Time (ELT) Offered
Teacher Average Daily Attendance Rate
Teachers Rated as "Effective" and "Highly Effective"</v>
      </c>
      <c r="J17" t="str">
        <f t="shared" si="2"/>
        <v>Student Growth Percentile  for Low-Income Students
Student Average Daily Attendance
Minutes of Expanded Learning Time (ELT) Offered
Teacher Average Daily Attendance Rate
Teachers Rated as "Effective" and "Highly Effective"</v>
      </c>
      <c r="K17" t="str">
        <f t="shared" si="3"/>
        <v>Student Growth Percentile  for Low-Income Students
Student Average Daily Attendance
Student Suspension Rate (Short-Term / Long-Term)
Student Discipline Referrals
Minutes of Expanded Learning Time (ELT) Offered
Teacher Average Daily Attendance Rate</v>
      </c>
      <c r="L17" t="str">
        <f t="shared" si="4"/>
        <v xml:space="preserve">
Student Average Daily Attendance</v>
      </c>
    </row>
    <row r="18" spans="2:12" x14ac:dyDescent="0.25">
      <c r="B18" s="96" t="s">
        <v>242</v>
      </c>
      <c r="C18" s="97" t="s">
        <v>229</v>
      </c>
      <c r="D18" s="97" t="s">
        <v>229</v>
      </c>
      <c r="E18" s="97" t="s">
        <v>229</v>
      </c>
      <c r="F18" s="97"/>
      <c r="G18" s="97"/>
      <c r="H18" t="str">
        <f t="shared" si="0"/>
        <v>Student Growth Percentile  for Low-Income Students
Student Average Daily Attendance
Minutes of Expanded Learning Time (ELT) Offered
Teacher Average Daily Attendance Rate
Teachers Rated as "Effective" and "Highly Effective"
Teacher Attendance at Professional Development</v>
      </c>
      <c r="I18" t="str">
        <f t="shared" si="1"/>
        <v>Student Growth Percentile  for Low-Income Students
Student Average Daily Attendance
Minutes of Expanded Learning Time (ELT) Offered
Teacher Average Daily Attendance Rate
Teachers Rated as "Effective" and "Highly Effective"
Teacher Attendance at Professional Development</v>
      </c>
      <c r="J18" t="str">
        <f t="shared" si="2"/>
        <v>Student Growth Percentile  for Low-Income Students
Student Average Daily Attendance
Minutes of Expanded Learning Time (ELT) Offered
Teacher Average Daily Attendance Rate
Teachers Rated as "Effective" and "Highly Effective"
Teacher Attendance at Professional Development</v>
      </c>
      <c r="K18" t="str">
        <f t="shared" si="3"/>
        <v>Student Growth Percentile  for Low-Income Students
Student Average Daily Attendance
Student Suspension Rate (Short-Term / Long-Term)
Student Discipline Referrals
Minutes of Expanded Learning Time (ELT) Offered
Teacher Average Daily Attendance Rate</v>
      </c>
      <c r="L18" t="str">
        <f t="shared" si="4"/>
        <v xml:space="preserve">
Student Average Daily Attendance</v>
      </c>
    </row>
    <row r="19" spans="2:12" x14ac:dyDescent="0.25">
      <c r="B19" s="96" t="s">
        <v>243</v>
      </c>
      <c r="C19" s="97"/>
      <c r="D19" s="97"/>
      <c r="E19" s="97"/>
      <c r="F19" s="97" t="s">
        <v>229</v>
      </c>
      <c r="G19" s="97" t="s">
        <v>229</v>
      </c>
      <c r="H19" t="str">
        <f t="shared" si="0"/>
        <v>Student Growth Percentile  for Low-Income Students
Student Average Daily Attendance
Minutes of Expanded Learning Time (ELT) Offered
Teacher Average Daily Attendance Rate
Teachers Rated as "Effective" and "Highly Effective"
Teacher Attendance at Professional Development</v>
      </c>
      <c r="I19" t="str">
        <f t="shared" si="1"/>
        <v>Student Growth Percentile  for Low-Income Students
Student Average Daily Attendance
Minutes of Expanded Learning Time (ELT) Offered
Teacher Average Daily Attendance Rate
Teachers Rated as "Effective" and "Highly Effective"
Teacher Attendance at Professional Development</v>
      </c>
      <c r="J19" t="str">
        <f t="shared" si="2"/>
        <v>Student Growth Percentile  for Low-Income Students
Student Average Daily Attendance
Minutes of Expanded Learning Time (ELT) Offered
Teacher Average Daily Attendance Rate
Teachers Rated as "Effective" and "Highly Effective"
Teacher Attendance at Professional Development</v>
      </c>
      <c r="K19" t="str">
        <f t="shared" si="3"/>
        <v>Student Growth Percentile  for Low-Income Students
Student Average Daily Attendance
Student Suspension Rate (Short-Term / Long-Term)
Student Discipline Referrals
Minutes of Expanded Learning Time (ELT) Offered
Teacher Average Daily Attendance Rate
Parent Attendance at Workshops</v>
      </c>
      <c r="L19" t="str">
        <f t="shared" si="4"/>
        <v xml:space="preserve">
Student Average Daily Attendance
Parent Attendance at Workshops</v>
      </c>
    </row>
    <row r="20" spans="2:12" x14ac:dyDescent="0.25">
      <c r="B20" s="96" t="s">
        <v>244</v>
      </c>
      <c r="C20" s="97"/>
      <c r="D20" s="97"/>
      <c r="E20" s="97"/>
      <c r="F20" s="97" t="s">
        <v>229</v>
      </c>
      <c r="G20" s="97" t="s">
        <v>229</v>
      </c>
      <c r="H20" t="str">
        <f t="shared" si="0"/>
        <v>Student Growth Percentile  for Low-Income Students
Student Average Daily Attendance
Minutes of Expanded Learning Time (ELT) Offered
Teacher Average Daily Attendance Rate
Teachers Rated as "Effective" and "Highly Effective"
Teacher Attendance at Professional Development</v>
      </c>
      <c r="I20" t="str">
        <f t="shared" si="1"/>
        <v>Student Growth Percentile  for Low-Income Students
Student Average Daily Attendance
Minutes of Expanded Learning Time (ELT) Offered
Teacher Average Daily Attendance Rate
Teachers Rated as "Effective" and "Highly Effective"
Teacher Attendance at Professional Development</v>
      </c>
      <c r="J20" t="str">
        <f t="shared" si="2"/>
        <v>Student Growth Percentile  for Low-Income Students
Student Average Daily Attendance
Minutes of Expanded Learning Time (ELT) Offered
Teacher Average Daily Attendance Rate
Teachers Rated as "Effective" and "Highly Effective"
Teacher Attendance at Professional Development</v>
      </c>
      <c r="K20" t="str">
        <f t="shared" si="3"/>
        <v>Student Growth Percentile  for Low-Income Students
Student Average Daily Attendance
Student Suspension Rate (Short-Term / Long-Term)
Student Discipline Referrals
Minutes of Expanded Learning Time (ELT) Offered
Teacher Average Daily Attendance Rate
Parent Attendance at Workshops
Parent Participation in District/School Surveys</v>
      </c>
      <c r="L20" t="str">
        <f t="shared" si="4"/>
        <v xml:space="preserve">
Student Average Daily Attendance
Parent Attendance at Workshops
Parent Participation in District/School Surveys</v>
      </c>
    </row>
    <row r="21" spans="2:12" x14ac:dyDescent="0.25">
      <c r="B21" s="100" t="s">
        <v>245</v>
      </c>
      <c r="C21" s="97"/>
      <c r="D21" s="97"/>
      <c r="E21" s="97"/>
      <c r="F21" s="97"/>
      <c r="G21" s="97"/>
      <c r="H21" t="str">
        <f t="shared" si="0"/>
        <v>Student Growth Percentile  for Low-Income Students
Student Average Daily Attendance
Minutes of Expanded Learning Time (ELT) Offered
Teacher Average Daily Attendance Rate
Teachers Rated as "Effective" and "Highly Effective"
Teacher Attendance at Professional Development</v>
      </c>
      <c r="I21" t="str">
        <f t="shared" si="1"/>
        <v>Student Growth Percentile  for Low-Income Students
Student Average Daily Attendance
Minutes of Expanded Learning Time (ELT) Offered
Teacher Average Daily Attendance Rate
Teachers Rated as "Effective" and "Highly Effective"
Teacher Attendance at Professional Development</v>
      </c>
      <c r="J21" t="str">
        <f t="shared" si="2"/>
        <v>Student Growth Percentile  for Low-Income Students
Student Average Daily Attendance
Minutes of Expanded Learning Time (ELT) Offered
Teacher Average Daily Attendance Rate
Teachers Rated as "Effective" and "Highly Effective"
Teacher Attendance at Professional Development</v>
      </c>
      <c r="K21" t="str">
        <f t="shared" si="3"/>
        <v>Student Growth Percentile  for Low-Income Students
Student Average Daily Attendance
Student Suspension Rate (Short-Term / Long-Term)
Student Discipline Referrals
Minutes of Expanded Learning Time (ELT) Offered
Teacher Average Daily Attendance Rate
Parent Attendance at Workshops
Parent Participation in District/School Surveys</v>
      </c>
      <c r="L21" t="str">
        <f t="shared" si="4"/>
        <v xml:space="preserve">
Student Average Daily Attendance
Parent Attendance at Workshops
Parent Participation in District/School Surveys</v>
      </c>
    </row>
    <row r="22" spans="2:12" x14ac:dyDescent="0.25">
      <c r="B22" s="98" t="s">
        <v>246</v>
      </c>
      <c r="C22" s="97" t="s">
        <v>229</v>
      </c>
      <c r="D22" s="97" t="s">
        <v>228</v>
      </c>
      <c r="E22" s="97" t="s">
        <v>228</v>
      </c>
      <c r="F22" s="97"/>
      <c r="G22" s="97"/>
      <c r="H22" t="str">
        <f t="shared" si="0"/>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I22" t="str">
        <f t="shared" si="1"/>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J22" t="str">
        <f t="shared" si="2"/>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K22" t="str">
        <f t="shared" si="3"/>
        <v>Student Growth Percentile  for Low-Income Students
Student Average Daily Attendance
Student Suspension Rate (Short-Term / Long-Term)
Student Discipline Referrals
Minutes of Expanded Learning Time (ELT) Offered
Teacher Average Daily Attendance Rate
Parent Attendance at Workshops
Parent Participation in District/School Surveys</v>
      </c>
      <c r="L22" t="str">
        <f t="shared" si="4"/>
        <v xml:space="preserve">
Student Average Daily Attendance
Parent Attendance at Workshops
Parent Participation in District/School Surveys</v>
      </c>
    </row>
    <row r="23" spans="2:12" x14ac:dyDescent="0.25">
      <c r="B23" s="98"/>
      <c r="C23" s="97"/>
      <c r="D23" s="97"/>
      <c r="E23" s="97"/>
      <c r="F23" s="97"/>
      <c r="G23" s="97"/>
      <c r="H23" t="str">
        <f t="shared" si="0"/>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I23" t="str">
        <f t="shared" si="1"/>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J23" t="str">
        <f t="shared" si="2"/>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K23" t="str">
        <f t="shared" si="3"/>
        <v>Student Growth Percentile  for Low-Income Students
Student Average Daily Attendance
Student Suspension Rate (Short-Term / Long-Term)
Student Discipline Referrals
Minutes of Expanded Learning Time (ELT) Offered
Teacher Average Daily Attendance Rate
Parent Attendance at Workshops
Parent Participation in District/School Surveys</v>
      </c>
      <c r="L23" t="str">
        <f t="shared" si="4"/>
        <v xml:space="preserve">
Student Average Daily Attendance
Parent Attendance at Workshops
Parent Participation in District/School Surveys</v>
      </c>
    </row>
    <row r="24" spans="2:12" x14ac:dyDescent="0.25">
      <c r="B24" s="98"/>
      <c r="C24" s="97"/>
      <c r="D24" s="97"/>
      <c r="E24" s="97"/>
      <c r="F24" s="97"/>
      <c r="G24" s="97"/>
      <c r="H24" t="str">
        <f t="shared" si="0"/>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I24" t="str">
        <f t="shared" si="1"/>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J24" t="str">
        <f t="shared" si="2"/>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K24" t="str">
        <f t="shared" si="3"/>
        <v>Student Growth Percentile  for Low-Income Students
Student Average Daily Attendance
Student Suspension Rate (Short-Term / Long-Term)
Student Discipline Referrals
Minutes of Expanded Learning Time (ELT) Offered
Teacher Average Daily Attendance Rate
Parent Attendance at Workshops
Parent Participation in District/School Surveys</v>
      </c>
      <c r="L24" t="str">
        <f t="shared" si="4"/>
        <v xml:space="preserve">
Student Average Daily Attendance
Parent Attendance at Workshops
Parent Participation in District/School Surveys</v>
      </c>
    </row>
    <row r="25" spans="2:12" x14ac:dyDescent="0.25">
      <c r="B25" s="98"/>
      <c r="C25" s="97"/>
      <c r="D25" s="97"/>
      <c r="E25" s="97"/>
      <c r="F25" s="97"/>
      <c r="G25" s="97"/>
      <c r="H25" t="str">
        <f t="shared" si="0"/>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I25" t="str">
        <f t="shared" si="1"/>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J25" t="str">
        <f t="shared" si="2"/>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K25" t="str">
        <f t="shared" si="3"/>
        <v>Student Growth Percentile  for Low-Income Students
Student Average Daily Attendance
Student Suspension Rate (Short-Term / Long-Term)
Student Discipline Referrals
Minutes of Expanded Learning Time (ELT) Offered
Teacher Average Daily Attendance Rate
Parent Attendance at Workshops
Parent Participation in District/School Surveys</v>
      </c>
      <c r="L25" t="str">
        <f t="shared" si="4"/>
        <v xml:space="preserve">
Student Average Daily Attendance
Parent Attendance at Workshops
Parent Participation in District/School Surveys</v>
      </c>
    </row>
    <row r="26" spans="2:12" x14ac:dyDescent="0.25">
      <c r="B26" s="98"/>
      <c r="C26" s="97"/>
      <c r="D26" s="97"/>
      <c r="E26" s="97"/>
      <c r="F26" s="97"/>
      <c r="G26" s="97"/>
      <c r="H26" t="str">
        <f t="shared" si="0"/>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I26" t="str">
        <f t="shared" si="1"/>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J26" t="str">
        <f t="shared" si="2"/>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K26" t="str">
        <f t="shared" si="3"/>
        <v>Student Growth Percentile  for Low-Income Students
Student Average Daily Attendance
Student Suspension Rate (Short-Term / Long-Term)
Student Discipline Referrals
Minutes of Expanded Learning Time (ELT) Offered
Teacher Average Daily Attendance Rate
Parent Attendance at Workshops
Parent Participation in District/School Surveys</v>
      </c>
      <c r="L26" t="str">
        <f t="shared" si="4"/>
        <v xml:space="preserve">
Student Average Daily Attendance
Parent Attendance at Workshops
Parent Participation in District/School Surveys</v>
      </c>
    </row>
    <row r="27" spans="2:12" x14ac:dyDescent="0.25">
      <c r="B27" s="98"/>
      <c r="C27" s="97"/>
      <c r="D27" s="97"/>
      <c r="E27" s="97"/>
      <c r="F27" s="97"/>
      <c r="G27" s="97"/>
      <c r="H27" t="str">
        <f t="shared" si="0"/>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I27" t="str">
        <f t="shared" si="1"/>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J27" t="str">
        <f t="shared" si="2"/>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K27" t="str">
        <f t="shared" si="3"/>
        <v>Student Growth Percentile  for Low-Income Students
Student Average Daily Attendance
Student Suspension Rate (Short-Term / Long-Term)
Student Discipline Referrals
Minutes of Expanded Learning Time (ELT) Offered
Teacher Average Daily Attendance Rate
Parent Attendance at Workshops
Parent Participation in District/School Surveys</v>
      </c>
      <c r="L27" t="str">
        <f t="shared" si="4"/>
        <v xml:space="preserve">
Student Average Daily Attendance
Parent Attendance at Workshops
Parent Participation in District/School Surveys</v>
      </c>
    </row>
    <row r="28" spans="2:12" x14ac:dyDescent="0.25">
      <c r="B28" s="98"/>
      <c r="C28" s="97"/>
      <c r="D28" s="97"/>
      <c r="E28" s="97"/>
      <c r="F28" s="97"/>
      <c r="G28" s="97"/>
      <c r="H28" t="str">
        <f t="shared" si="0"/>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I28" t="str">
        <f t="shared" si="1"/>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J28" t="str">
        <f t="shared" si="2"/>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K28" t="str">
        <f t="shared" si="3"/>
        <v>Student Growth Percentile  for Low-Income Students
Student Average Daily Attendance
Student Suspension Rate (Short-Term / Long-Term)
Student Discipline Referrals
Minutes of Expanded Learning Time (ELT) Offered
Teacher Average Daily Attendance Rate
Parent Attendance at Workshops
Parent Participation in District/School Surveys</v>
      </c>
      <c r="L28" t="str">
        <f t="shared" si="4"/>
        <v xml:space="preserve">
Student Average Daily Attendance
Parent Attendance at Workshops
Parent Participation in District/School Surveys</v>
      </c>
    </row>
    <row r="29" spans="2:12" x14ac:dyDescent="0.25">
      <c r="B29" s="98"/>
      <c r="C29" s="97"/>
      <c r="D29" s="97"/>
      <c r="E29" s="97"/>
      <c r="F29" s="97"/>
      <c r="G29" s="97"/>
      <c r="H29" t="str">
        <f t="shared" si="0"/>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I29" t="str">
        <f t="shared" si="1"/>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J29" t="str">
        <f t="shared" si="2"/>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K29" t="str">
        <f t="shared" si="3"/>
        <v>Student Growth Percentile  for Low-Income Students
Student Average Daily Attendance
Student Suspension Rate (Short-Term / Long-Term)
Student Discipline Referrals
Minutes of Expanded Learning Time (ELT) Offered
Teacher Average Daily Attendance Rate
Parent Attendance at Workshops
Parent Participation in District/School Surveys</v>
      </c>
      <c r="L29" t="str">
        <f t="shared" si="4"/>
        <v xml:space="preserve">
Student Average Daily Attendance
Parent Attendance at Workshops
Parent Participation in District/School Surveys</v>
      </c>
    </row>
    <row r="30" spans="2:12" x14ac:dyDescent="0.25">
      <c r="B30" s="98"/>
      <c r="C30" s="97"/>
      <c r="D30" s="97"/>
      <c r="E30" s="97"/>
      <c r="F30" s="97"/>
      <c r="G30" s="97"/>
      <c r="H30" t="str">
        <f t="shared" si="0"/>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I30" t="str">
        <f t="shared" si="1"/>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J30" t="str">
        <f t="shared" si="2"/>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K30" t="str">
        <f t="shared" si="3"/>
        <v>Student Growth Percentile  for Low-Income Students
Student Average Daily Attendance
Student Suspension Rate (Short-Term / Long-Term)
Student Discipline Referrals
Minutes of Expanded Learning Time (ELT) Offered
Teacher Average Daily Attendance Rate
Parent Attendance at Workshops
Parent Participation in District/School Surveys</v>
      </c>
      <c r="L30" t="str">
        <f t="shared" si="4"/>
        <v xml:space="preserve">
Student Average Daily Attendance
Parent Attendance at Workshops
Parent Participation in District/School Surveys</v>
      </c>
    </row>
    <row r="31" spans="2:12" x14ac:dyDescent="0.25">
      <c r="B31" s="98"/>
      <c r="C31" s="97"/>
      <c r="D31" s="97"/>
      <c r="E31" s="97"/>
      <c r="F31" s="97"/>
      <c r="G31" s="97"/>
      <c r="H31" t="str">
        <f t="shared" si="0"/>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I31" t="str">
        <f t="shared" si="1"/>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J31" t="str">
        <f t="shared" si="2"/>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K31" t="str">
        <f t="shared" si="3"/>
        <v>Student Growth Percentile  for Low-Income Students
Student Average Daily Attendance
Student Suspension Rate (Short-Term / Long-Term)
Student Discipline Referrals
Minutes of Expanded Learning Time (ELT) Offered
Teacher Average Daily Attendance Rate
Parent Attendance at Workshops
Parent Participation in District/School Surveys</v>
      </c>
      <c r="L31" t="str">
        <f t="shared" si="4"/>
        <v xml:space="preserve">
Student Average Daily Attendance
Parent Attendance at Workshops
Parent Participation in District/School Surveys</v>
      </c>
    </row>
    <row r="32" spans="2:12" x14ac:dyDescent="0.25">
      <c r="B32" s="98"/>
      <c r="C32" s="97"/>
      <c r="D32" s="97"/>
      <c r="E32" s="97"/>
      <c r="F32" s="97"/>
      <c r="G32" s="97"/>
      <c r="H32" t="str">
        <f t="shared" si="0"/>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I32" t="str">
        <f t="shared" si="1"/>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J32" t="str">
        <f t="shared" si="2"/>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K32" t="str">
        <f t="shared" si="3"/>
        <v>Student Growth Percentile  for Low-Income Students
Student Average Daily Attendance
Student Suspension Rate (Short-Term / Long-Term)
Student Discipline Referrals
Minutes of Expanded Learning Time (ELT) Offered
Teacher Average Daily Attendance Rate
Parent Attendance at Workshops
Parent Participation in District/School Surveys</v>
      </c>
      <c r="L32" t="str">
        <f t="shared" si="4"/>
        <v xml:space="preserve">
Student Average Daily Attendance
Parent Attendance at Workshops
Parent Participation in District/School Surveys</v>
      </c>
    </row>
    <row r="33" spans="2:12" x14ac:dyDescent="0.25">
      <c r="B33" s="98"/>
      <c r="C33" s="97"/>
      <c r="D33" s="97"/>
      <c r="E33" s="97"/>
      <c r="F33" s="97"/>
      <c r="G33" s="97"/>
      <c r="H33" t="str">
        <f t="shared" si="0"/>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I33" t="str">
        <f t="shared" si="1"/>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J33" t="str">
        <f t="shared" si="2"/>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K33" t="str">
        <f t="shared" si="3"/>
        <v>Student Growth Percentile  for Low-Income Students
Student Average Daily Attendance
Student Suspension Rate (Short-Term / Long-Term)
Student Discipline Referrals
Minutes of Expanded Learning Time (ELT) Offered
Teacher Average Daily Attendance Rate
Parent Attendance at Workshops
Parent Participation in District/School Surveys</v>
      </c>
      <c r="L33" t="str">
        <f t="shared" si="4"/>
        <v xml:space="preserve">
Student Average Daily Attendance
Parent Attendance at Workshops
Parent Participation in District/School Surveys</v>
      </c>
    </row>
    <row r="34" spans="2:12" x14ac:dyDescent="0.25">
      <c r="B34" s="98"/>
      <c r="C34" s="97"/>
      <c r="D34" s="97"/>
      <c r="E34" s="97"/>
      <c r="F34" s="97"/>
      <c r="G34" s="97"/>
      <c r="H34" t="str">
        <f t="shared" si="0"/>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I34" t="str">
        <f t="shared" si="1"/>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J34" t="str">
        <f t="shared" si="2"/>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K34" t="str">
        <f t="shared" si="3"/>
        <v>Student Growth Percentile  for Low-Income Students
Student Average Daily Attendance
Student Suspension Rate (Short-Term / Long-Term)
Student Discipline Referrals
Minutes of Expanded Learning Time (ELT) Offered
Teacher Average Daily Attendance Rate
Parent Attendance at Workshops
Parent Participation in District/School Surveys</v>
      </c>
      <c r="L34" t="str">
        <f t="shared" si="4"/>
        <v xml:space="preserve">
Student Average Daily Attendance
Parent Attendance at Workshops
Parent Participation in District/School Surveys</v>
      </c>
    </row>
    <row r="35" spans="2:12" x14ac:dyDescent="0.25">
      <c r="B35" s="98"/>
      <c r="C35" s="97"/>
      <c r="D35" s="97"/>
      <c r="E35" s="97"/>
      <c r="F35" s="97"/>
      <c r="G35" s="97"/>
      <c r="H35" t="str">
        <f t="shared" si="0"/>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I35" t="str">
        <f t="shared" si="1"/>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J35" t="str">
        <f t="shared" si="2"/>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K35" t="str">
        <f t="shared" si="3"/>
        <v>Student Growth Percentile  for Low-Income Students
Student Average Daily Attendance
Student Suspension Rate (Short-Term / Long-Term)
Student Discipline Referrals
Minutes of Expanded Learning Time (ELT) Offered
Teacher Average Daily Attendance Rate
Parent Attendance at Workshops
Parent Participation in District/School Surveys</v>
      </c>
      <c r="L35" t="str">
        <f t="shared" si="4"/>
        <v xml:space="preserve">
Student Average Daily Attendance
Parent Attendance at Workshops
Parent Participation in District/School Surveys</v>
      </c>
    </row>
    <row r="36" spans="2:12" x14ac:dyDescent="0.25">
      <c r="B36" s="98"/>
      <c r="C36" s="97"/>
      <c r="D36" s="97"/>
      <c r="E36" s="97"/>
      <c r="F36" s="97"/>
      <c r="G36" s="97"/>
      <c r="H36" t="str">
        <f t="shared" si="0"/>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I36" t="str">
        <f t="shared" si="1"/>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J36" t="str">
        <f t="shared" si="2"/>
        <v>Student Growth Percentile  for Low-Income Students
Student Average Daily Attendance
Minutes of Expanded Learning Time (ELT) Offered
Teacher Average Daily Attendance Rate
Teachers Rated as "Effective" and "Highly Effective"
Teacher Attendance at Professional Development
iReady ELA and Math</v>
      </c>
      <c r="K36" t="str">
        <f t="shared" si="3"/>
        <v>Student Growth Percentile  for Low-Income Students
Student Average Daily Attendance
Student Suspension Rate (Short-Term / Long-Term)
Student Discipline Referrals
Minutes of Expanded Learning Time (ELT) Offered
Teacher Average Daily Attendance Rate
Parent Attendance at Workshops
Parent Participation in District/School Surveys</v>
      </c>
      <c r="L36" t="str">
        <f t="shared" si="4"/>
        <v xml:space="preserve">
Student Average Daily Attendance
Parent Attendance at Workshops
Parent Participation in District/School Surveys</v>
      </c>
    </row>
  </sheetData>
  <protectedRanges>
    <protectedRange sqref="B21:B36 C5:G36" name="Range1_10"/>
  </protectedRanges>
  <mergeCells count="1">
    <mergeCell ref="B1:G1"/>
  </mergeCells>
  <pageMargins left="0.25" right="0.25" top="0.75" bottom="0.75" header="0.3" footer="0.3"/>
  <pageSetup scale="8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9"/>
  <sheetViews>
    <sheetView topLeftCell="A11" zoomScaleNormal="100" workbookViewId="0">
      <selection activeCell="D19" sqref="D19:E19"/>
    </sheetView>
  </sheetViews>
  <sheetFormatPr defaultRowHeight="15" x14ac:dyDescent="0.25"/>
  <cols>
    <col min="1" max="1" width="5.5703125" customWidth="1"/>
    <col min="2" max="5" width="18.7109375" customWidth="1"/>
    <col min="6" max="6" width="28.140625" customWidth="1"/>
    <col min="7" max="8" width="18.7109375" customWidth="1"/>
    <col min="9" max="9" width="145.85546875" style="13" customWidth="1"/>
  </cols>
  <sheetData>
    <row r="1" spans="2:12" ht="18.75" x14ac:dyDescent="0.25">
      <c r="B1" s="175" t="s">
        <v>247</v>
      </c>
      <c r="C1" s="175"/>
      <c r="D1" s="175"/>
      <c r="E1" s="175"/>
      <c r="F1" s="175"/>
      <c r="G1" s="175"/>
      <c r="H1" s="175"/>
      <c r="I1" s="185" t="s">
        <v>144</v>
      </c>
    </row>
    <row r="2" spans="2:12" ht="15" customHeight="1" x14ac:dyDescent="0.25">
      <c r="I2" s="186"/>
    </row>
    <row r="3" spans="2:12" ht="30" x14ac:dyDescent="0.4">
      <c r="B3" s="187" t="s">
        <v>248</v>
      </c>
      <c r="C3" s="188"/>
      <c r="D3" s="190" t="s">
        <v>249</v>
      </c>
      <c r="E3" s="191"/>
      <c r="F3" s="191"/>
      <c r="G3" s="191"/>
      <c r="H3" s="192"/>
      <c r="I3" s="1" t="str">
        <f>D3</f>
        <v>Visionary leaders create a school community and culture that lead to success, well-being and high academic outcomes for all students via systems of continuous and sustainable school improvement.</v>
      </c>
      <c r="L3" s="2"/>
    </row>
    <row r="4" spans="2:12" x14ac:dyDescent="0.25">
      <c r="B4" s="187" t="s">
        <v>250</v>
      </c>
      <c r="C4" s="189"/>
      <c r="D4" s="193" t="s">
        <v>251</v>
      </c>
      <c r="E4" s="194"/>
      <c r="F4" s="194"/>
      <c r="G4" s="194"/>
      <c r="H4" s="195"/>
      <c r="I4" s="4"/>
    </row>
    <row r="5" spans="2:12" ht="15" customHeight="1" x14ac:dyDescent="0.25">
      <c r="B5" s="187" t="s">
        <v>252</v>
      </c>
      <c r="C5" s="189"/>
      <c r="D5" s="193" t="s">
        <v>253</v>
      </c>
      <c r="E5" s="194"/>
      <c r="F5" s="194"/>
      <c r="G5" s="194"/>
      <c r="H5" s="195"/>
      <c r="I5" s="4"/>
    </row>
    <row r="6" spans="2:12" x14ac:dyDescent="0.25">
      <c r="B6" s="5"/>
      <c r="C6" s="5"/>
      <c r="D6" s="15"/>
      <c r="E6" s="15"/>
      <c r="F6" s="15"/>
      <c r="G6" s="15"/>
      <c r="I6" s="6" t="s">
        <v>254</v>
      </c>
    </row>
    <row r="7" spans="2:12" ht="70.5" customHeight="1" x14ac:dyDescent="0.25">
      <c r="B7" s="199" t="s">
        <v>255</v>
      </c>
      <c r="C7" s="200"/>
      <c r="D7" s="208" t="s">
        <v>256</v>
      </c>
      <c r="E7" s="209"/>
      <c r="F7" s="209"/>
      <c r="G7" s="209"/>
      <c r="H7" s="210"/>
      <c r="I7" s="7"/>
    </row>
    <row r="8" spans="2:12" x14ac:dyDescent="0.25">
      <c r="B8" s="8"/>
      <c r="C8" s="8"/>
      <c r="D8" s="16"/>
      <c r="E8" s="16"/>
      <c r="F8" s="16"/>
      <c r="G8" s="16"/>
      <c r="I8" s="6" t="s">
        <v>257</v>
      </c>
    </row>
    <row r="9" spans="2:12" ht="125.25" customHeight="1" x14ac:dyDescent="0.25">
      <c r="B9" s="205" t="s">
        <v>258</v>
      </c>
      <c r="C9" s="200"/>
      <c r="D9" s="208" t="s">
        <v>259</v>
      </c>
      <c r="E9" s="209"/>
      <c r="F9" s="209"/>
      <c r="G9" s="209"/>
      <c r="H9" s="210"/>
      <c r="I9" s="7"/>
    </row>
    <row r="10" spans="2:12" ht="77.25" customHeight="1" x14ac:dyDescent="0.25">
      <c r="B10" s="199" t="s">
        <v>260</v>
      </c>
      <c r="C10" s="200"/>
      <c r="D10" s="208" t="s">
        <v>261</v>
      </c>
      <c r="E10" s="209"/>
      <c r="F10" s="209"/>
      <c r="G10" s="209"/>
      <c r="H10" s="210"/>
      <c r="I10" s="7"/>
    </row>
    <row r="11" spans="2:12" x14ac:dyDescent="0.25">
      <c r="B11" s="8"/>
      <c r="C11" s="8"/>
      <c r="D11" s="16"/>
      <c r="E11" s="16"/>
      <c r="F11" s="16"/>
      <c r="G11" s="16"/>
      <c r="I11" s="9"/>
    </row>
    <row r="12" spans="2:12" ht="75.75" customHeight="1" x14ac:dyDescent="0.25">
      <c r="B12" s="10" t="s">
        <v>262</v>
      </c>
      <c r="C12" s="11" t="s">
        <v>263</v>
      </c>
      <c r="D12" s="196" t="s">
        <v>264</v>
      </c>
      <c r="E12" s="197"/>
      <c r="F12" s="197"/>
      <c r="G12" s="197"/>
      <c r="H12" s="198"/>
      <c r="I12" s="6" t="s">
        <v>265</v>
      </c>
    </row>
    <row r="13" spans="2:12" ht="46.5" customHeight="1" x14ac:dyDescent="0.25">
      <c r="B13" s="10"/>
      <c r="C13" s="11"/>
      <c r="D13" s="201" t="s">
        <v>266</v>
      </c>
      <c r="E13" s="202"/>
      <c r="F13" s="17" t="s">
        <v>267</v>
      </c>
      <c r="G13" s="17" t="s">
        <v>268</v>
      </c>
      <c r="H13" s="20" t="s">
        <v>269</v>
      </c>
      <c r="I13" s="6"/>
    </row>
    <row r="14" spans="2:12" x14ac:dyDescent="0.25">
      <c r="B14" s="206" t="s">
        <v>270</v>
      </c>
      <c r="C14" s="207"/>
      <c r="D14" s="177"/>
      <c r="E14" s="178"/>
      <c r="F14" s="117"/>
      <c r="G14" s="117"/>
      <c r="H14" s="3"/>
      <c r="I14" s="9"/>
    </row>
    <row r="15" spans="2:12" ht="60" x14ac:dyDescent="0.25">
      <c r="B15" s="14">
        <v>42979</v>
      </c>
      <c r="C15" s="14">
        <v>43008</v>
      </c>
      <c r="D15" s="203" t="s">
        <v>271</v>
      </c>
      <c r="E15" s="204"/>
      <c r="F15" s="14" t="s">
        <v>272</v>
      </c>
      <c r="G15" s="14" t="s">
        <v>273</v>
      </c>
      <c r="H15" s="14">
        <v>43008</v>
      </c>
      <c r="I15" s="9"/>
    </row>
    <row r="16" spans="2:12" x14ac:dyDescent="0.25">
      <c r="B16" s="12"/>
      <c r="C16" s="12"/>
      <c r="D16" s="183"/>
      <c r="E16" s="184"/>
      <c r="F16" s="12"/>
      <c r="G16" s="12"/>
      <c r="H16" s="3"/>
      <c r="I16" s="9"/>
    </row>
    <row r="17" spans="2:9" x14ac:dyDescent="0.25">
      <c r="B17" s="12"/>
      <c r="C17" s="12"/>
      <c r="D17" s="177"/>
      <c r="E17" s="178"/>
      <c r="F17" s="12"/>
      <c r="G17" s="12"/>
      <c r="H17" s="3"/>
      <c r="I17" s="9"/>
    </row>
    <row r="18" spans="2:9" ht="22.5" x14ac:dyDescent="0.25">
      <c r="B18" s="179" t="s">
        <v>274</v>
      </c>
      <c r="C18" s="180"/>
      <c r="D18" s="181" t="s">
        <v>266</v>
      </c>
      <c r="E18" s="182"/>
      <c r="F18" s="18" t="s">
        <v>267</v>
      </c>
      <c r="G18" s="19" t="s">
        <v>275</v>
      </c>
      <c r="H18" s="19" t="s">
        <v>276</v>
      </c>
      <c r="I18" s="9"/>
    </row>
    <row r="19" spans="2:9" ht="75.75" customHeight="1" x14ac:dyDescent="0.25">
      <c r="B19" s="14">
        <v>43009</v>
      </c>
      <c r="C19" s="14">
        <v>43100</v>
      </c>
      <c r="D19" s="183" t="s">
        <v>277</v>
      </c>
      <c r="E19" s="184"/>
      <c r="F19" s="12" t="s">
        <v>278</v>
      </c>
      <c r="G19" s="12" t="s">
        <v>273</v>
      </c>
      <c r="H19" s="14">
        <v>43100</v>
      </c>
      <c r="I19" s="9"/>
    </row>
    <row r="20" spans="2:9" x14ac:dyDescent="0.25">
      <c r="B20" s="12"/>
      <c r="C20" s="12"/>
      <c r="D20" s="177"/>
      <c r="E20" s="178"/>
      <c r="F20" s="12"/>
      <c r="G20" s="12"/>
      <c r="H20" s="3"/>
      <c r="I20" s="9"/>
    </row>
    <row r="21" spans="2:9" x14ac:dyDescent="0.25">
      <c r="B21" s="12"/>
      <c r="C21" s="12"/>
      <c r="D21" s="177"/>
      <c r="E21" s="178"/>
      <c r="F21" s="12"/>
      <c r="G21" s="12"/>
      <c r="H21" s="3"/>
      <c r="I21" s="9"/>
    </row>
    <row r="22" spans="2:9" ht="22.5" x14ac:dyDescent="0.25">
      <c r="B22" s="179" t="s">
        <v>279</v>
      </c>
      <c r="C22" s="180"/>
      <c r="D22" s="181" t="s">
        <v>266</v>
      </c>
      <c r="E22" s="182"/>
      <c r="F22" s="18" t="s">
        <v>267</v>
      </c>
      <c r="G22" s="19" t="s">
        <v>275</v>
      </c>
      <c r="H22" s="19" t="s">
        <v>276</v>
      </c>
      <c r="I22" s="9"/>
    </row>
    <row r="23" spans="2:9" ht="60" x14ac:dyDescent="0.25">
      <c r="B23" s="14">
        <v>42736</v>
      </c>
      <c r="C23" s="14">
        <v>42825</v>
      </c>
      <c r="D23" s="183" t="s">
        <v>280</v>
      </c>
      <c r="E23" s="184"/>
      <c r="F23" s="12" t="s">
        <v>281</v>
      </c>
      <c r="G23" s="12" t="s">
        <v>273</v>
      </c>
      <c r="H23" s="14">
        <v>42825</v>
      </c>
      <c r="I23" s="9"/>
    </row>
    <row r="24" spans="2:9" x14ac:dyDescent="0.25">
      <c r="B24" s="12"/>
      <c r="C24" s="12"/>
      <c r="D24" s="177"/>
      <c r="E24" s="178"/>
      <c r="F24" s="12"/>
      <c r="G24" s="12"/>
      <c r="H24" s="3"/>
      <c r="I24" s="9"/>
    </row>
    <row r="25" spans="2:9" x14ac:dyDescent="0.25">
      <c r="B25" s="12"/>
      <c r="C25" s="12"/>
      <c r="D25" s="177" t="s">
        <v>282</v>
      </c>
      <c r="E25" s="178"/>
      <c r="F25" s="12"/>
      <c r="G25" s="12"/>
      <c r="H25" s="3"/>
      <c r="I25" s="9"/>
    </row>
    <row r="26" spans="2:9" ht="22.5" x14ac:dyDescent="0.25">
      <c r="B26" s="179" t="s">
        <v>283</v>
      </c>
      <c r="C26" s="180"/>
      <c r="D26" s="181" t="s">
        <v>266</v>
      </c>
      <c r="E26" s="182"/>
      <c r="F26" s="18" t="s">
        <v>267</v>
      </c>
      <c r="G26" s="19" t="s">
        <v>275</v>
      </c>
      <c r="H26" s="19" t="s">
        <v>276</v>
      </c>
      <c r="I26" s="9"/>
    </row>
    <row r="27" spans="2:9" ht="45" x14ac:dyDescent="0.25">
      <c r="B27" s="14">
        <v>42826</v>
      </c>
      <c r="C27" s="14">
        <v>42916</v>
      </c>
      <c r="D27" s="183" t="s">
        <v>284</v>
      </c>
      <c r="E27" s="184"/>
      <c r="F27" s="12" t="s">
        <v>285</v>
      </c>
      <c r="G27" s="12" t="s">
        <v>273</v>
      </c>
      <c r="H27" s="14">
        <v>42916</v>
      </c>
      <c r="I27" s="9"/>
    </row>
    <row r="28" spans="2:9" x14ac:dyDescent="0.25">
      <c r="B28" s="12"/>
      <c r="C28" s="12"/>
      <c r="D28" s="177"/>
      <c r="E28" s="178"/>
      <c r="F28" s="12"/>
      <c r="G28" s="12"/>
      <c r="H28" s="3"/>
      <c r="I28" s="9"/>
    </row>
    <row r="29" spans="2:9" x14ac:dyDescent="0.25">
      <c r="B29" s="12"/>
      <c r="C29" s="12"/>
      <c r="D29" s="116"/>
      <c r="E29" s="117"/>
      <c r="F29" s="12"/>
      <c r="G29" s="12"/>
      <c r="H29" s="3"/>
      <c r="I29" s="9"/>
    </row>
  </sheetData>
  <mergeCells count="35">
    <mergeCell ref="B18:C18"/>
    <mergeCell ref="D16:E16"/>
    <mergeCell ref="D17:E17"/>
    <mergeCell ref="D18:E18"/>
    <mergeCell ref="D19:E19"/>
    <mergeCell ref="D12:H12"/>
    <mergeCell ref="B7:C7"/>
    <mergeCell ref="D13:E13"/>
    <mergeCell ref="D14:E14"/>
    <mergeCell ref="D15:E15"/>
    <mergeCell ref="B9:C9"/>
    <mergeCell ref="B10:C10"/>
    <mergeCell ref="B14:C14"/>
    <mergeCell ref="D7:H7"/>
    <mergeCell ref="D9:H9"/>
    <mergeCell ref="D10:H10"/>
    <mergeCell ref="B1:H1"/>
    <mergeCell ref="I1:I2"/>
    <mergeCell ref="B3:C3"/>
    <mergeCell ref="B4:C4"/>
    <mergeCell ref="B5:C5"/>
    <mergeCell ref="D3:H3"/>
    <mergeCell ref="D4:H4"/>
    <mergeCell ref="D5:H5"/>
    <mergeCell ref="D27:E27"/>
    <mergeCell ref="D28:E28"/>
    <mergeCell ref="B22:C22"/>
    <mergeCell ref="D22:E22"/>
    <mergeCell ref="D23:E23"/>
    <mergeCell ref="D24:E24"/>
    <mergeCell ref="D20:E20"/>
    <mergeCell ref="D21:E21"/>
    <mergeCell ref="D25:E25"/>
    <mergeCell ref="B26:C26"/>
    <mergeCell ref="D26:E26"/>
  </mergeCells>
  <dataValidations count="1">
    <dataValidation allowBlank="1" showErrorMessage="1" sqref="E6:G6 B11:G11 B8:G8 D3 B5:D6 C27:C29 C19:C21 C23:C25 B14:B29 D15:D29 F15:G29 C15:C17 H27 H23 H19 H15"/>
  </dataValidations>
  <pageMargins left="0.25" right="0.25" top="0.75" bottom="0.75" header="0.3" footer="0.3"/>
  <pageSetup scale="79" orientation="landscape" r:id="rId1"/>
  <rowBreaks count="1" manualBreakCount="1">
    <brk id="11" max="7" man="1"/>
  </rowBreaks>
  <colBreaks count="1" manualBreakCount="1">
    <brk id="8" max="2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3"/>
  <sheetViews>
    <sheetView zoomScaleNormal="100" workbookViewId="0">
      <selection activeCell="D10" sqref="D10:H10"/>
    </sheetView>
  </sheetViews>
  <sheetFormatPr defaultRowHeight="15" x14ac:dyDescent="0.25"/>
  <cols>
    <col min="1" max="1" width="5.5703125" customWidth="1"/>
    <col min="2" max="2" width="18.7109375" customWidth="1"/>
    <col min="3" max="3" width="17" customWidth="1"/>
    <col min="4" max="5" width="18.7109375" customWidth="1"/>
    <col min="6" max="6" width="28.140625" customWidth="1"/>
    <col min="7" max="8" width="18.7109375" customWidth="1"/>
    <col min="9" max="9" width="145.85546875" style="13" customWidth="1"/>
  </cols>
  <sheetData>
    <row r="1" spans="2:12" ht="18.75" x14ac:dyDescent="0.25">
      <c r="B1" s="175" t="s">
        <v>286</v>
      </c>
      <c r="C1" s="175"/>
      <c r="D1" s="175"/>
      <c r="E1" s="175"/>
      <c r="F1" s="175"/>
      <c r="G1" s="175"/>
      <c r="H1" s="175"/>
      <c r="I1" s="185" t="s">
        <v>144</v>
      </c>
    </row>
    <row r="2" spans="2:12" ht="15" customHeight="1" x14ac:dyDescent="0.25">
      <c r="I2" s="186"/>
    </row>
    <row r="3" spans="2:12" ht="45" customHeight="1" x14ac:dyDescent="0.4">
      <c r="B3" s="187" t="s">
        <v>287</v>
      </c>
      <c r="C3" s="188"/>
      <c r="D3" s="190" t="s">
        <v>288</v>
      </c>
      <c r="E3" s="191"/>
      <c r="F3" s="191"/>
      <c r="G3" s="191"/>
      <c r="H3" s="192"/>
      <c r="I3" s="1" t="str">
        <f>D3</f>
        <v>Curriculum Development and Support: The school has rigorous and coherent curricula and assessments that are appropriately aligned to the Common Core Learning Standards (CCLS) for all students and are modified for identified subgroups in order to maximize teacher instructional practices and student-learning outcomes.</v>
      </c>
      <c r="L3" s="2"/>
    </row>
    <row r="4" spans="2:12" x14ac:dyDescent="0.25">
      <c r="B4" s="187" t="s">
        <v>250</v>
      </c>
      <c r="C4" s="189"/>
      <c r="D4" s="193" t="s">
        <v>251</v>
      </c>
      <c r="E4" s="194"/>
      <c r="F4" s="194"/>
      <c r="G4" s="194"/>
      <c r="H4" s="195"/>
      <c r="I4" s="4"/>
    </row>
    <row r="5" spans="2:12" ht="15" customHeight="1" x14ac:dyDescent="0.25">
      <c r="B5" s="187" t="s">
        <v>252</v>
      </c>
      <c r="C5" s="189"/>
      <c r="D5" s="193" t="s">
        <v>253</v>
      </c>
      <c r="E5" s="194"/>
      <c r="F5" s="194"/>
      <c r="G5" s="194"/>
      <c r="H5" s="195"/>
      <c r="I5" s="4"/>
    </row>
    <row r="6" spans="2:12" x14ac:dyDescent="0.25">
      <c r="B6" s="5"/>
      <c r="C6" s="5"/>
      <c r="D6" s="15"/>
      <c r="E6" s="15"/>
      <c r="F6" s="15"/>
      <c r="G6" s="15"/>
      <c r="I6" s="6" t="s">
        <v>254</v>
      </c>
    </row>
    <row r="7" spans="2:12" ht="70.5" customHeight="1" x14ac:dyDescent="0.25">
      <c r="B7" s="199" t="s">
        <v>255</v>
      </c>
      <c r="C7" s="200"/>
      <c r="D7" s="208" t="s">
        <v>289</v>
      </c>
      <c r="E7" s="209"/>
      <c r="F7" s="209"/>
      <c r="G7" s="209"/>
      <c r="H7" s="210"/>
      <c r="I7" s="7"/>
    </row>
    <row r="8" spans="2:12" x14ac:dyDescent="0.25">
      <c r="B8" s="8"/>
      <c r="C8" s="8"/>
      <c r="D8" s="16"/>
      <c r="E8" s="16"/>
      <c r="F8" s="16"/>
      <c r="G8" s="16"/>
      <c r="I8" s="6" t="s">
        <v>257</v>
      </c>
    </row>
    <row r="9" spans="2:12" ht="75" customHeight="1" x14ac:dyDescent="0.25">
      <c r="B9" s="205" t="s">
        <v>258</v>
      </c>
      <c r="C9" s="200"/>
      <c r="D9" s="208" t="s">
        <v>290</v>
      </c>
      <c r="E9" s="209"/>
      <c r="F9" s="209"/>
      <c r="G9" s="209"/>
      <c r="H9" s="210"/>
      <c r="I9" s="7"/>
    </row>
    <row r="10" spans="2:12" ht="36" customHeight="1" x14ac:dyDescent="0.25">
      <c r="B10" s="199" t="s">
        <v>260</v>
      </c>
      <c r="C10" s="200"/>
      <c r="D10" s="208" t="s">
        <v>375</v>
      </c>
      <c r="E10" s="209"/>
      <c r="F10" s="209"/>
      <c r="G10" s="209"/>
      <c r="H10" s="210"/>
      <c r="I10" s="7"/>
    </row>
    <row r="11" spans="2:12" x14ac:dyDescent="0.25">
      <c r="B11" s="8"/>
      <c r="C11" s="8"/>
      <c r="D11" s="16"/>
      <c r="E11" s="16"/>
      <c r="F11" s="16"/>
      <c r="G11" s="16"/>
      <c r="I11" s="9"/>
    </row>
    <row r="12" spans="2:12" ht="75.75" customHeight="1" x14ac:dyDescent="0.25">
      <c r="B12" s="10" t="s">
        <v>262</v>
      </c>
      <c r="C12" s="11" t="s">
        <v>263</v>
      </c>
      <c r="D12" s="196" t="s">
        <v>264</v>
      </c>
      <c r="E12" s="197"/>
      <c r="F12" s="197"/>
      <c r="G12" s="197"/>
      <c r="H12" s="198"/>
      <c r="I12" s="6" t="s">
        <v>265</v>
      </c>
    </row>
    <row r="13" spans="2:12" ht="46.5" customHeight="1" x14ac:dyDescent="0.25">
      <c r="B13" s="10"/>
      <c r="C13" s="11"/>
      <c r="D13" s="201" t="s">
        <v>266</v>
      </c>
      <c r="E13" s="202"/>
      <c r="F13" s="17" t="s">
        <v>267</v>
      </c>
      <c r="G13" s="17" t="s">
        <v>268</v>
      </c>
      <c r="H13" s="20" t="s">
        <v>269</v>
      </c>
      <c r="I13" s="6"/>
    </row>
    <row r="14" spans="2:12" x14ac:dyDescent="0.25">
      <c r="B14" s="206" t="s">
        <v>270</v>
      </c>
      <c r="C14" s="207"/>
      <c r="D14" s="177"/>
      <c r="E14" s="178"/>
      <c r="F14" s="117"/>
      <c r="G14" s="117"/>
      <c r="H14" s="3"/>
      <c r="I14" s="9"/>
    </row>
    <row r="15" spans="2:12" ht="47.25" customHeight="1" x14ac:dyDescent="0.25">
      <c r="B15" s="14">
        <v>42917</v>
      </c>
      <c r="C15" s="14">
        <v>43008</v>
      </c>
      <c r="D15" s="203" t="s">
        <v>291</v>
      </c>
      <c r="E15" s="204"/>
      <c r="F15" s="12"/>
      <c r="G15" s="14" t="s">
        <v>293</v>
      </c>
      <c r="H15" s="14">
        <v>43008</v>
      </c>
      <c r="I15" s="9"/>
    </row>
    <row r="16" spans="2:12" ht="108.75" customHeight="1" x14ac:dyDescent="0.25">
      <c r="B16" s="12"/>
      <c r="C16" s="12"/>
      <c r="D16" s="183" t="s">
        <v>294</v>
      </c>
      <c r="E16" s="184"/>
      <c r="F16" s="12" t="s">
        <v>292</v>
      </c>
      <c r="G16" s="12"/>
      <c r="H16" s="14">
        <v>43008</v>
      </c>
      <c r="I16" s="9"/>
    </row>
    <row r="17" spans="2:9" x14ac:dyDescent="0.25">
      <c r="B17" s="12"/>
      <c r="C17" s="12"/>
      <c r="D17" s="183"/>
      <c r="E17" s="184"/>
      <c r="F17" s="12"/>
      <c r="G17" s="12"/>
      <c r="H17" s="3"/>
      <c r="I17" s="9"/>
    </row>
    <row r="18" spans="2:9" x14ac:dyDescent="0.25">
      <c r="B18" s="12"/>
      <c r="C18" s="12"/>
      <c r="D18" s="177"/>
      <c r="E18" s="178"/>
      <c r="F18" s="12"/>
      <c r="G18" s="12"/>
      <c r="H18" s="3"/>
      <c r="I18" s="9"/>
    </row>
    <row r="19" spans="2:9" ht="22.5" x14ac:dyDescent="0.25">
      <c r="B19" s="179" t="s">
        <v>274</v>
      </c>
      <c r="C19" s="180"/>
      <c r="D19" s="181" t="s">
        <v>266</v>
      </c>
      <c r="E19" s="182"/>
      <c r="F19" s="18" t="s">
        <v>267</v>
      </c>
      <c r="G19" s="19" t="s">
        <v>275</v>
      </c>
      <c r="H19" s="19" t="s">
        <v>276</v>
      </c>
      <c r="I19" s="9"/>
    </row>
    <row r="20" spans="2:9" ht="120" x14ac:dyDescent="0.25">
      <c r="B20" s="14">
        <v>43009</v>
      </c>
      <c r="C20" s="14">
        <v>43100</v>
      </c>
      <c r="D20" s="183" t="s">
        <v>295</v>
      </c>
      <c r="E20" s="184"/>
      <c r="F20" s="12" t="s">
        <v>292</v>
      </c>
      <c r="G20" s="12" t="s">
        <v>293</v>
      </c>
      <c r="H20" s="14">
        <v>43100</v>
      </c>
      <c r="I20" s="9"/>
    </row>
    <row r="21" spans="2:9" ht="50.1" customHeight="1" x14ac:dyDescent="0.25">
      <c r="B21" s="12"/>
      <c r="C21" s="12"/>
      <c r="D21" s="183" t="s">
        <v>296</v>
      </c>
      <c r="E21" s="184"/>
      <c r="F21" s="12"/>
      <c r="G21" s="12"/>
      <c r="H21" s="14">
        <v>43100</v>
      </c>
      <c r="I21" s="9"/>
    </row>
    <row r="22" spans="2:9" x14ac:dyDescent="0.25">
      <c r="B22" s="12"/>
      <c r="C22" s="12"/>
      <c r="D22" s="177"/>
      <c r="E22" s="178"/>
      <c r="F22" s="12"/>
      <c r="G22" s="12"/>
      <c r="H22" s="3"/>
      <c r="I22" s="9"/>
    </row>
    <row r="23" spans="2:9" x14ac:dyDescent="0.25">
      <c r="B23" s="12"/>
      <c r="C23" s="12"/>
      <c r="D23" s="177"/>
      <c r="E23" s="178"/>
      <c r="F23" s="12"/>
      <c r="G23" s="12"/>
      <c r="H23" s="3"/>
      <c r="I23" s="9"/>
    </row>
    <row r="24" spans="2:9" ht="22.5" x14ac:dyDescent="0.25">
      <c r="B24" s="179" t="s">
        <v>279</v>
      </c>
      <c r="C24" s="180"/>
      <c r="D24" s="181" t="s">
        <v>266</v>
      </c>
      <c r="E24" s="182"/>
      <c r="F24" s="18" t="s">
        <v>267</v>
      </c>
      <c r="G24" s="19" t="s">
        <v>275</v>
      </c>
      <c r="H24" s="19" t="s">
        <v>276</v>
      </c>
      <c r="I24" s="9"/>
    </row>
    <row r="25" spans="2:9" ht="120" x14ac:dyDescent="0.25">
      <c r="B25" s="14">
        <v>42736</v>
      </c>
      <c r="C25" s="14">
        <v>42825</v>
      </c>
      <c r="D25" s="183" t="s">
        <v>298</v>
      </c>
      <c r="E25" s="184"/>
      <c r="F25" s="12" t="s">
        <v>292</v>
      </c>
      <c r="G25" s="12" t="s">
        <v>293</v>
      </c>
      <c r="H25" s="14">
        <v>42825</v>
      </c>
      <c r="I25" s="9"/>
    </row>
    <row r="26" spans="2:9" ht="50.1" customHeight="1" x14ac:dyDescent="0.25">
      <c r="B26" s="12"/>
      <c r="C26" s="12"/>
      <c r="D26" s="183" t="s">
        <v>297</v>
      </c>
      <c r="E26" s="184"/>
      <c r="F26" s="12"/>
      <c r="G26" s="12"/>
      <c r="H26" s="14">
        <v>42825</v>
      </c>
      <c r="I26" s="9"/>
    </row>
    <row r="27" spans="2:9" x14ac:dyDescent="0.25">
      <c r="B27" s="12"/>
      <c r="C27" s="12"/>
      <c r="D27" s="177"/>
      <c r="E27" s="178"/>
      <c r="F27" s="12"/>
      <c r="G27" s="12"/>
      <c r="H27" s="3"/>
      <c r="I27" s="9"/>
    </row>
    <row r="28" spans="2:9" x14ac:dyDescent="0.25">
      <c r="B28" s="12"/>
      <c r="C28" s="12"/>
      <c r="D28" s="177"/>
      <c r="E28" s="178"/>
      <c r="F28" s="12"/>
      <c r="G28" s="12"/>
      <c r="H28" s="3"/>
      <c r="I28" s="9"/>
    </row>
    <row r="29" spans="2:9" ht="22.5" x14ac:dyDescent="0.25">
      <c r="B29" s="179" t="s">
        <v>283</v>
      </c>
      <c r="C29" s="180"/>
      <c r="D29" s="181" t="s">
        <v>266</v>
      </c>
      <c r="E29" s="182"/>
      <c r="F29" s="18" t="s">
        <v>267</v>
      </c>
      <c r="G29" s="19" t="s">
        <v>275</v>
      </c>
      <c r="H29" s="19" t="s">
        <v>276</v>
      </c>
      <c r="I29" s="9"/>
    </row>
    <row r="30" spans="2:9" ht="108" customHeight="1" x14ac:dyDescent="0.25">
      <c r="B30" s="14">
        <v>42826</v>
      </c>
      <c r="C30" s="14">
        <v>42916</v>
      </c>
      <c r="D30" s="183" t="s">
        <v>298</v>
      </c>
      <c r="E30" s="184"/>
      <c r="F30" s="12" t="s">
        <v>292</v>
      </c>
      <c r="G30" s="12" t="s">
        <v>293</v>
      </c>
      <c r="H30" s="14">
        <v>42916</v>
      </c>
      <c r="I30" s="9"/>
    </row>
    <row r="31" spans="2:9" ht="50.25" customHeight="1" x14ac:dyDescent="0.25">
      <c r="B31" s="12"/>
      <c r="C31" s="12"/>
      <c r="D31" s="183" t="s">
        <v>297</v>
      </c>
      <c r="E31" s="184"/>
      <c r="F31" s="12"/>
      <c r="G31" s="12"/>
      <c r="H31" s="14">
        <v>42916</v>
      </c>
      <c r="I31" s="9"/>
    </row>
    <row r="32" spans="2:9" x14ac:dyDescent="0.25">
      <c r="B32" s="12"/>
      <c r="C32" s="12"/>
      <c r="D32" s="177"/>
      <c r="E32" s="178"/>
      <c r="F32" s="12"/>
      <c r="G32" s="12"/>
      <c r="H32" s="3"/>
      <c r="I32" s="9"/>
    </row>
    <row r="33" spans="2:9" x14ac:dyDescent="0.25">
      <c r="B33" s="12"/>
      <c r="C33" s="12"/>
      <c r="D33" s="177"/>
      <c r="E33" s="178"/>
      <c r="F33" s="12"/>
      <c r="G33" s="12"/>
      <c r="H33" s="3"/>
      <c r="I33" s="9"/>
    </row>
  </sheetData>
  <mergeCells count="40">
    <mergeCell ref="B1:H1"/>
    <mergeCell ref="I1:I2"/>
    <mergeCell ref="B3:C3"/>
    <mergeCell ref="D3:H3"/>
    <mergeCell ref="B4:C4"/>
    <mergeCell ref="D4:H4"/>
    <mergeCell ref="B5:C5"/>
    <mergeCell ref="D5:H5"/>
    <mergeCell ref="B7:C7"/>
    <mergeCell ref="D7:H7"/>
    <mergeCell ref="B9:C9"/>
    <mergeCell ref="D9:H9"/>
    <mergeCell ref="B10:C10"/>
    <mergeCell ref="D10:H10"/>
    <mergeCell ref="D12:H12"/>
    <mergeCell ref="D13:E13"/>
    <mergeCell ref="B14:C14"/>
    <mergeCell ref="D14:E14"/>
    <mergeCell ref="D23:E23"/>
    <mergeCell ref="D15:E15"/>
    <mergeCell ref="D16:E16"/>
    <mergeCell ref="D17:E17"/>
    <mergeCell ref="D18:E18"/>
    <mergeCell ref="B19:C19"/>
    <mergeCell ref="D19:E19"/>
    <mergeCell ref="D20:E20"/>
    <mergeCell ref="D21:E21"/>
    <mergeCell ref="D22:E22"/>
    <mergeCell ref="D33:E33"/>
    <mergeCell ref="B24:C24"/>
    <mergeCell ref="D24:E24"/>
    <mergeCell ref="D25:E25"/>
    <mergeCell ref="D26:E26"/>
    <mergeCell ref="D27:E27"/>
    <mergeCell ref="D28:E28"/>
    <mergeCell ref="B29:C29"/>
    <mergeCell ref="D29:E29"/>
    <mergeCell ref="D30:E30"/>
    <mergeCell ref="D31:E31"/>
    <mergeCell ref="D32:E32"/>
  </mergeCells>
  <dataValidations count="1">
    <dataValidation allowBlank="1" showErrorMessage="1" sqref="E6:G6 B11:G11 B8:G8 D3 B5:D6 C15:C18 C20:C23 H15:H16 H20:H21 H25:H26 H30:H31 C25:C28 D15:D33 B14:B33 F15:G33 C30:C33"/>
  </dataValidations>
  <pageMargins left="0.25" right="0.25" top="0.75" bottom="0.75" header="0.3" footer="0.3"/>
  <pageSetup scale="88" orientation="landscape" r:id="rId1"/>
  <rowBreaks count="2" manualBreakCount="2">
    <brk id="11" max="7" man="1"/>
    <brk id="1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SCEP CoverPage</vt:lpstr>
      <vt:lpstr>Assurances</vt:lpstr>
      <vt:lpstr>School Leadership Team</vt:lpstr>
      <vt:lpstr>School Info Sheet</vt:lpstr>
      <vt:lpstr>Overview</vt:lpstr>
      <vt:lpstr>Re-Identified Focus Schools</vt:lpstr>
      <vt:lpstr>Leading Indicators</vt:lpstr>
      <vt:lpstr>Tenet 2</vt:lpstr>
      <vt:lpstr>Tenet 3</vt:lpstr>
      <vt:lpstr>Tenet 4 </vt:lpstr>
      <vt:lpstr>Tenet 5</vt:lpstr>
      <vt:lpstr>Tenet 6</vt:lpstr>
      <vt:lpstr>Overview!Print_Area</vt:lpstr>
      <vt:lpstr>'Re-Identified Focus Schools'!Print_Area</vt:lpstr>
      <vt:lpstr>'School Info Sheet'!Print_Area</vt:lpstr>
      <vt:lpstr>'Tenet 2'!Print_Area</vt:lpstr>
      <vt:lpstr>'Tenet 3'!Print_Area</vt:lpstr>
      <vt:lpstr>'Tenet 4 '!Print_Area</vt:lpstr>
      <vt:lpstr>'Tenet 5'!Print_Area</vt:lpstr>
      <vt:lpstr>'Tenet 6'!Print_Area</vt:lpstr>
    </vt:vector>
  </TitlesOfParts>
  <Manager/>
  <Company>NECSD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revision/>
  <cp:lastPrinted>2017-07-17T17:08:07Z</cp:lastPrinted>
  <dcterms:created xsi:type="dcterms:W3CDTF">2017-05-21T15:19:39Z</dcterms:created>
  <dcterms:modified xsi:type="dcterms:W3CDTF">2017-07-17T17:46:09Z</dcterms:modified>
  <cp:category/>
  <cp:contentStatus/>
</cp:coreProperties>
</file>