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orgit-Chappo-Brown\DCIP-SCIP-SCEP\SCEPs for submission July 2017\"/>
    </mc:Choice>
  </mc:AlternateContent>
  <bookViews>
    <workbookView xWindow="0" yWindow="0" windowWidth="20490" windowHeight="7620"/>
  </bookViews>
  <sheets>
    <sheet name="SCEP CoverPage" sheetId="6" r:id="rId1"/>
    <sheet name="Assurances" sheetId="7" r:id="rId2"/>
    <sheet name="School Leadership Team" sheetId="11" r:id="rId3"/>
    <sheet name="School Info Sheet" sheetId="8" r:id="rId4"/>
    <sheet name="Overview" sheetId="9" r:id="rId5"/>
    <sheet name="Re-Identified Focus Schools" sheetId="10" r:id="rId6"/>
    <sheet name="Leading Indicators" sheetId="12" r:id="rId7"/>
    <sheet name="Tenet 2" sheetId="1" r:id="rId8"/>
    <sheet name="Tenet 3" sheetId="2" r:id="rId9"/>
    <sheet name="Tenet 4 " sheetId="3" r:id="rId10"/>
    <sheet name="Tenet 5" sheetId="4" r:id="rId11"/>
    <sheet name="Tenet 6" sheetId="5" r:id="rId12"/>
  </sheets>
  <definedNames>
    <definedName name="_xlnm.Print_Area" localSheetId="4">Overview!$A$1:$C$83</definedName>
    <definedName name="_xlnm.Print_Area" localSheetId="5">'Re-Identified Focus Schools'!$B$1:$B$19</definedName>
    <definedName name="_xlnm.Print_Area" localSheetId="3">'School Info Sheet'!$A$1:$M$45</definedName>
    <definedName name="_xlnm.Print_Area" localSheetId="7">'Tenet 2'!$A$1:$H$44</definedName>
    <definedName name="_xlnm.Print_Area" localSheetId="8">'Tenet 3'!$A$1:$H$40</definedName>
    <definedName name="_xlnm.Print_Area" localSheetId="9">'Tenet 4 '!$A$1:$H$40</definedName>
    <definedName name="_xlnm.Print_Area" localSheetId="10">'Tenet 5'!$A$1:$H$40</definedName>
    <definedName name="_xlnm.Print_Area" localSheetId="11">'Tenet 6'!$A$1:$H$41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2" l="1"/>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I3" i="5"/>
  <c r="I3" i="4"/>
  <c r="I3" i="3"/>
  <c r="I3" i="2"/>
  <c r="I3" i="1"/>
</calcChain>
</file>

<file path=xl/sharedStrings.xml><?xml version="1.0" encoding="utf-8"?>
<sst xmlns="http://schemas.openxmlformats.org/spreadsheetml/2006/main" count="687" uniqueCount="350">
  <si>
    <t>LEA Name:</t>
  </si>
  <si>
    <t>Newburgh Enlarged City School District</t>
  </si>
  <si>
    <t xml:space="preserve">ENTER DATA INTO ALL YELLOW CELLS. </t>
  </si>
  <si>
    <t>LEA BEDS Code:</t>
  </si>
  <si>
    <t>School Name:</t>
  </si>
  <si>
    <t>Horizons on the Hudson</t>
  </si>
  <si>
    <t>2017-2018 School Comprehensive Education Plan (SCEP)</t>
  </si>
  <si>
    <t>Contact Name</t>
  </si>
  <si>
    <t>Lisa Buon</t>
  </si>
  <si>
    <t>Title</t>
  </si>
  <si>
    <t>principal</t>
  </si>
  <si>
    <t>Phone</t>
  </si>
  <si>
    <t>(845) 563-3726</t>
  </si>
  <si>
    <t>Email</t>
  </si>
  <si>
    <t>lbuon@necsd.net</t>
  </si>
  <si>
    <t>Website for Published Plan</t>
  </si>
  <si>
    <t>www.newburghschools.org</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</si>
  <si>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</si>
  <si>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</si>
  <si>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SCEP addresses all of the required components of the ESEA Flexibility Waiver as detailed on page 1 of this document and understand that any significant modification of the school’s approved plan require the prior approval of the commissioner.</t>
  </si>
  <si>
    <t>THE SIGNATURES BELOW CONFIRM APPROVAL.</t>
  </si>
  <si>
    <t>Position</t>
  </si>
  <si>
    <t>Signature</t>
  </si>
  <si>
    <t>Print Name</t>
  </si>
  <si>
    <t>Date</t>
  </si>
  <si>
    <t>Superintendent</t>
  </si>
  <si>
    <t xml:space="preserve">President, B.O.E. </t>
  </si>
  <si>
    <t>Statement of Assurances</t>
  </si>
  <si>
    <t>By signing this document, the Local Education Agency certifies that:</t>
  </si>
  <si>
    <t>X</t>
  </si>
  <si>
    <t xml:space="preserve">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</si>
  <si>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</si>
  <si>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</si>
  <si>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</si>
  <si>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</si>
  <si>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</si>
  <si>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School Leadership Team</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</si>
  <si>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</si>
  <si>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</si>
  <si>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Meeting Date(s)</t>
  </si>
  <si>
    <t>Locations(s)</t>
  </si>
  <si>
    <t>Location(s)</t>
  </si>
  <si>
    <t>Name</t>
  </si>
  <si>
    <t>Title / Organization</t>
  </si>
  <si>
    <t>School Information Sheet</t>
  </si>
  <si>
    <t>Grade Configuration</t>
  </si>
  <si>
    <t>Pre-K-5</t>
  </si>
  <si>
    <t>Total Student Enrollment</t>
  </si>
  <si>
    <t>% Title I Population</t>
  </si>
  <si>
    <t>% Attendance Rate</t>
  </si>
  <si>
    <t>% of Students Eligible for Free Lunch</t>
  </si>
  <si>
    <t>% of Students Eligible for Reduced-Price  Lunch</t>
  </si>
  <si>
    <t>% of Limited English Proficient Students</t>
  </si>
  <si>
    <t>% of Students with Disabilities</t>
  </si>
  <si>
    <t>Racial/Ethnic Origin of School Student Population</t>
  </si>
  <si>
    <t>% American Indian or Alaska Native</t>
  </si>
  <si>
    <t>% Black or African American</t>
  </si>
  <si>
    <t>% Hispanic or Latino</t>
  </si>
  <si>
    <t>% Asian, Native Hawaiian / Other Pacific Islander</t>
  </si>
  <si>
    <t>% White</t>
  </si>
  <si>
    <t>% Multi-Racial</t>
  </si>
  <si>
    <t>School Personnel</t>
  </si>
  <si>
    <t>Years Principal Assigned to School</t>
  </si>
  <si>
    <t># of Assistant Principals</t>
  </si>
  <si>
    <t># of Deans</t>
  </si>
  <si>
    <t># of Counselors / Social Workers</t>
  </si>
  <si>
    <t>1 (funded by community schools grant)</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</si>
  <si>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</si>
  <si>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of Teachers Teaching Out of Certification Area</t>
  </si>
  <si>
    <t>% Teaching with Fewer than 3 Years of Experience</t>
  </si>
  <si>
    <t>Average # of Teacher Absences</t>
  </si>
  <si>
    <t>tbd</t>
  </si>
  <si>
    <t>Overall State Accountability Status</t>
  </si>
  <si>
    <t>Priority School</t>
  </si>
  <si>
    <t>Focus School Identified by a Focus District</t>
  </si>
  <si>
    <t xml:space="preserve">SIG 1003(a) Recipient </t>
  </si>
  <si>
    <t>SIG 1003(g) Recipient</t>
  </si>
  <si>
    <t>Identification for ELA?</t>
  </si>
  <si>
    <t>Identification for Math?</t>
  </si>
  <si>
    <t>Identification for Science?</t>
  </si>
  <si>
    <t>Identification for High School Graduation Rate?</t>
  </si>
  <si>
    <t>ELA Performance at Level 3 and Level 4</t>
  </si>
  <si>
    <t>Math Performance at Level 3 and Level 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</si>
  <si>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</si>
  <si>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</si>
  <si>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</si>
  <si>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</si>
  <si>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</si>
  <si>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</si>
  <si>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Persistently Failing School (per Education Law 211-f)</t>
  </si>
  <si>
    <t>Failing School (per Education Law 211-f)</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</si>
  <si>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</si>
  <si>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</si>
  <si>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</si>
  <si>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</si>
  <si>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</si>
  <si>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</si>
  <si>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</si>
  <si>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</si>
  <si>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</si>
  <si>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</si>
  <si>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</si>
  <si>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</si>
  <si>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</si>
  <si>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SCEP Plan Overview</t>
  </si>
  <si>
    <t>REVIEWER FEEDBACK</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</si>
  <si>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SCEP, and other unique characteristics of the plan (if any), and provide evidence of the district’s capacity to effectively oversee and manage the improvement plan.</t>
  </si>
  <si>
    <t>The SCEP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</si>
  <si>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1. Rate the degree to which the School achieved the goals identified in the previous year's School Comprehensive Education Plan (Mark with an "X").</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</si>
  <si>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</si>
  <si>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</si>
  <si>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</si>
  <si>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</si>
  <si>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2. Rate the degree to which the School successfully implemented the activities identified in the previous year's SCEP (Mark with an "X").</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</si>
  <si>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</si>
  <si>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</si>
  <si>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</si>
  <si>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</si>
  <si>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3. Rate the degree to which the activities identified in the previous year's SCEP impacted academic achievement targets for identified subgroups (Mark with an "X").</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</si>
  <si>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</si>
  <si>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</si>
  <si>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</si>
  <si>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</si>
  <si>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4. Rate the degree to which the activities identified in the previous year's SCEP increased Parent Engagement (Mark with an "X").</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</si>
  <si>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</si>
  <si>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</si>
  <si>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</si>
  <si>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</si>
  <si>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5. Rate the degree to which the activities identified in the previous year's SCEP received the funding necessary to achieve the corresponding goals (Mark with an "X").</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</si>
  <si>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</si>
  <si>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</si>
  <si>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</si>
  <si>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</si>
  <si>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6. Identify in which Tenet the school made the most growth during the previous year (Mark with an "X").</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</si>
  <si>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</si>
  <si>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</si>
  <si>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</si>
  <si>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</si>
  <si>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</si>
  <si>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</si>
  <si>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r>
      <t xml:space="preserve">In reflecting on the </t>
    </r>
    <r>
      <rPr>
        <b/>
        <u/>
        <sz val="11"/>
        <color rgb="FFFF0000"/>
        <rFont val="Calibri"/>
        <family val="2"/>
        <scheme val="minor"/>
      </rPr>
      <t>PREVIOUS YEAR'S</t>
    </r>
    <r>
      <rPr>
        <b/>
        <sz val="11"/>
        <rFont val="Calibri"/>
        <family val="2"/>
        <scheme val="minor"/>
      </rPr>
      <t xml:space="preserve"> PLAN:</t>
    </r>
  </si>
  <si>
    <t xml:space="preserve">• Describe the most significant positive impact(s) that resulted from the previous year’s plan (may include such examples as specific changes in adult behavior and/or measurable changes in student outcomes). </t>
  </si>
  <si>
    <t>• Describe all mid-course corrections to the previous year’s plan in response to data review and needed adjustment.  Include details of current impact and expectations for sustainability moving forward.</t>
  </si>
  <si>
    <t>The school implemented flexible groupings and identified areas of best practice in math based the DTSDE review feedback and iReady diagnostics. A portion of the established IB planning time was allocated to  data analysis and flexible group planning in mathematics as recommended by the IIT team. Higher level IB trainings did not occur due to funding restriction and the decision to have Level 1 trainings for new staff take precedence. Grade level leader meetings that were successful no longer occurred due to contractual language raised by the teacher's union. Lexile levels are no longer utilized due to the new district program, iReady. Yale the RULER was selected to become the SEL program based on reviewer feedback citing the need and a team was trained in the initial procedure. Monthly support group for African American boys My Brother's Keeper, without funding from national grant or the district, was established and now meets before school 3 days in a six day cycle with volunteers from the 100 Men of Newburgh. </t>
  </si>
  <si>
    <r>
      <t xml:space="preserve">In developing the </t>
    </r>
    <r>
      <rPr>
        <b/>
        <u/>
        <sz val="11"/>
        <color indexed="10"/>
        <rFont val="Calibri"/>
        <family val="2"/>
      </rPr>
      <t>CURRENT YEAR'S</t>
    </r>
    <r>
      <rPr>
        <b/>
        <sz val="11"/>
        <color indexed="8"/>
        <rFont val="Calibri"/>
        <family val="2"/>
      </rPr>
      <t xml:space="preserve"> plan:</t>
    </r>
  </si>
  <si>
    <t xml:space="preserve">• List the highlights of the initiatives described in the current SCEP. </t>
  </si>
  <si>
    <t>1. Strengthening math practices through observations in other districts. Establishing peer visitations of staff that have been identified through focused walkthroughs by administrators, or as a result of collaborative planning and teacher requests. 2. Teachers will implement and reflect on data in order to drive instruction based on one on one data meetings with administrators and walkthrough feedback. 3. Increasing parent outreach through voluntary home visits and personal phone calls to disenfranchised parents who have not been present to improve parent involvement and attendance. 4. Teachers will implement Yale The RULER in classrooms. </t>
  </si>
  <si>
    <t>• List the identified needs in the school that will be targeted for improvement in this plan.</t>
  </si>
  <si>
    <t xml:space="preserve">1. Differentiated instruction in math. 2. Teacher collaboration in planning and data analyzing. 3. Parent attendance at school events. 4. Implementation of Yale the RULER. </t>
  </si>
  <si>
    <t>• State the mission or guiding principles of the school and describe the relationship between the mission or guiding principles and the identified needs of the school.</t>
  </si>
  <si>
    <t>Our school mission is, "Inspiring students to become tomorrow's world leaders beyond Academy Field." Our vision is, "Through the work of all, we will achieve inclusive excellence." The International Baccalaureate represents the school's philosophy and framework. In order to become tomorrow's world leaders, students need to be able to exhibit responsibility through consistent attendance, positive conflict resolution, and academic achievement. Teachers, staff and families must collaborate in order to meet the needs of all students and ensure their social/emotional and academic support. Global experiences, steeped in inquiry based teacher practices at all grade levels, will strengthen transdisciplinary skills and enhance students' ability to achieve success in the 21st century. </t>
  </si>
  <si>
    <t>• List the student academic achievement targets for the identified subgroups in the current plan.</t>
  </si>
  <si>
    <t>3% increase in the number of students achieving 3's and 4's on their running records for the following subgroups: Black or African American, Economically Disadvantaged, Students with IEPs.</t>
  </si>
  <si>
    <t>• Describe how school structures will drive strategic implementation of the mission/guiding principles.</t>
  </si>
  <si>
    <t>• List anticipated barriers that may impact the ability to accomplish the mission or guiding principles and how those barriers will be addressed.</t>
  </si>
  <si>
    <t>Administrative changes and staff turnover present a major barrier to the implementation of our goals, as does lack of district support and funding.</t>
  </si>
  <si>
    <t xml:space="preserve">• Describe the professional development opportunities that will be provided to teachers and school leaders and the rationale for each opportunity. </t>
  </si>
  <si>
    <t>The principal and building leadership will create a professional development calendar that focuses on inquiry based learning in all content areas and best practices in mathematics. PD will happen on Superintendent Conference Days, monthly grade level meetings and vertical and horizontal meetings outside of teacher prep periods.</t>
  </si>
  <si>
    <t>• List all methods of dialogue that school leaders will implement to strengthen relationships with school staff and the community.</t>
  </si>
  <si>
    <t>The school community will be provided with multiple opportunities to become familiar with the goals and expectations so they can gain a deeper understanding over time. In addition, opportunities for staff feedback will be provided formally at the first faculty meeting and informally after. Minutes from the quarterly SCEP review will be shared with all stakeholders. The SCEP will be on the district website. The parents receive a Parent Handbook that will include an addendum of the SBIE and the staff receives the School Based Instructional Expectations (SBIE) guide in addition to the Staff handbook.</t>
  </si>
  <si>
    <t>• List all the ways in which the current plan will be made widely available to the public.</t>
  </si>
  <si>
    <t>• Describe the transition plans to assist preschool children from early childhood programs to the elementary school program (e.g., aligned curriculum, joint PD &amp; parent involvement activities, sharing of records/info, early intervention services, etc.). Applies to elementary schools ONLY.</t>
  </si>
  <si>
    <t>Re-Identified Focus Schools</t>
  </si>
  <si>
    <t>(Applicable to schools that were identified as Focus during the 2012-2016 identification period)</t>
  </si>
  <si>
    <t xml:space="preserve">Focus Schools that were re-identified on the February 2016 list were required to implement more rigorous interventions focused on the needs identified through their DTSDE reviews. Focus Schools were required to implement at least one ESEA Flexibility Turnaround Principle (e.g., redesign the school day, week, or year; modify the instructional program to ensure it is research-based, rigorous, and aligned with State academic content standards; provide time for collaboration on the use of data) no later than the 2016-17 school year. The SCEP must describe the schools plan for intensive implementation of the selected Turnaround Principle and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   Below provide an update on the implementation of the selected principle.   </t>
  </si>
  <si>
    <t xml:space="preserve">Please select from the following: </t>
  </si>
  <si>
    <t>a. strengthening the school's instructional program based on student needs and ensuring that the instructional program is research-based, rigorous and aligned with State academic content standards.</t>
  </si>
  <si>
    <t>b. using data to inform instruction and for continuous improvement, including by providing time for collaboration on the use of data.</t>
  </si>
  <si>
    <t>c. establishing a school environment that improves school safety and discipline and addressing other nob-academic factors that impact student achievement, such as students' social, emotional, and health needs.</t>
  </si>
  <si>
    <t>d. providing ongoing mechanisms for family and community engagement.</t>
  </si>
  <si>
    <t xml:space="preserve">1. Describe the current stage of implementation of the Turnaround Principle the school chose to begin implementing in 2017-18? </t>
  </si>
  <si>
    <t xml:space="preserve">The IB coordinator and teachers have continued to expand the current IB Transdisciplinary curriculum map to align with the IB language scope and sequence, CCLS standards, and instructional shifts. Teachers continue to reflect and revise Common Core aligned transdisciplinary curriculum to incorporate inquiry based practices as well as the new science and social studies standards. </t>
  </si>
  <si>
    <t xml:space="preserve">2. Identify the method for evaluating implementation of the Principle and any adjustments that have been made based on the evaluation. Include of the data sources used and trends identified from analysis. </t>
  </si>
  <si>
    <t>As a result of the most recent DTSDE review, it was indicated that there was a need for inquiry based learning and differentiation in the area of mathematics. The implementation will be monitored by student growth percentile in iReady, running records, and NYS assessments. In addition to minutes and agendas of meetings and discipline referral data. </t>
  </si>
  <si>
    <t xml:space="preserve">3.  How will the school continue to monitor and make adjustments to implementation? </t>
  </si>
  <si>
    <t>Teachers will continue to reflect and revise IB units and incorporate inquiry based practices. These will be reflected in agenda and minutes, IB Planners, increased trimester growth in running record and iReady data.</t>
  </si>
  <si>
    <t>Common Leading Indicators Worksheet</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</si>
  <si>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</si>
  <si>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t>Tenet 2</t>
  </si>
  <si>
    <t>Tenet 3</t>
  </si>
  <si>
    <t>Tenet 4</t>
  </si>
  <si>
    <t>Tenet 5</t>
  </si>
  <si>
    <t>Tenet 6</t>
  </si>
  <si>
    <t>Below is a list of suggested leading indicators for your convenience</t>
  </si>
  <si>
    <t>Student Growth Percentile  for Low-Income Students</t>
  </si>
  <si>
    <t>Y</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</si>
  <si>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</si>
  <si>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</si>
  <si>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</si>
  <si>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</si>
  <si>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</si>
  <si>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</si>
  <si>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</si>
  <si>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</si>
  <si>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</si>
  <si>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</si>
  <si>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</si>
  <si>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</si>
  <si>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</si>
  <si>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</si>
  <si>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</si>
  <si>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 xml:space="preserve">List other Leading Indicators that you will use below (that are not listed above) </t>
  </si>
  <si>
    <t>Student growth in iReady Math data</t>
  </si>
  <si>
    <t>Student growth in iReady Reading data</t>
  </si>
  <si>
    <t>Tenet 2: Principal and Assistant Principal Practices and Decisions</t>
  </si>
  <si>
    <t>Tenet 2 - Principal and Assistant Principal Practices and Decisions</t>
  </si>
  <si>
    <t>Visionary leaders create a school community and culture that lead to success, well-being and high academic outcomes for all students via systems of continuous and sustainable school improvement.</t>
  </si>
  <si>
    <t>B1. Most Recent DTSDE Review Date:</t>
  </si>
  <si>
    <t>October 5-6, 2016</t>
  </si>
  <si>
    <t>B2. DTSDE Review Type:</t>
  </si>
  <si>
    <t>SED Integrated Intervention Team (IIT)</t>
  </si>
  <si>
    <t>REVIEWER FEEDBACK ON NEEDS ASSESSMENT</t>
  </si>
  <si>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</si>
  <si>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t xml:space="preserve">After conducting a root cause analysis, looking at data and the most recent DTSDE review on School Leader Practices and Decisions, it was determined that a school-wide emphasis on: providing individual feedback to teachers following walk-throughs in mathematics targeted on how well_x000D_ teachers are meeting the needs of students in different ability grouping and identify areas of good practice in mathematics within the school and provide opportunities for teachers_x000D_ to observe good practice would address the following root cause that many teachers are struggling to plan and implement math lessons that incorporate different strategies to address students’ varying ability levels.
</t>
  </si>
  <si>
    <t>REVIEWER FEEDBACK ON SMART GOAL/LEADING INDICATORS</t>
  </si>
  <si>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</si>
  <si>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t>By June 2018, 100% of the classroom teachers will plan and implement mathematic lessons that incorporate different strategies to address students’ varying ability levels and the Principal and Assistant Principal will provide individual feedback to all classroom teachers bi-monthly and identify areas of good practice within the school and provide opportunities for identified teachers to observe good practice in order to improve student academic achievement, including identified subgroups, as evidenced by a 3% increase on NYS Math Assessments and district recommended growth rates in IReady Math by grade level.</t>
  </si>
  <si>
    <r>
      <t>D2. Leading Indicator(s):</t>
    </r>
    <r>
      <rPr>
        <b/>
        <sz val="11"/>
        <color theme="1"/>
        <rFont val="Calibri"/>
        <family val="2"/>
        <scheme val="minor"/>
      </rPr>
      <t xml:space="preserve"> Identify the specific indicators that will be used to monitor progress toward the goal.</t>
    </r>
  </si>
  <si>
    <t>Lagging Indicator/Leading Indicators: Student Growth Percentile  for Low-Income Students, Student growth in iReady Math data</t>
  </si>
  <si>
    <r>
      <rPr>
        <b/>
        <u/>
        <sz val="11"/>
        <color indexed="8"/>
        <rFont val="Calibri"/>
        <family val="2"/>
        <scheme val="minor"/>
      </rPr>
      <t>E1. Start Date:</t>
    </r>
    <r>
      <rPr>
        <b/>
        <sz val="11"/>
        <color indexed="8"/>
        <rFont val="Calibri"/>
        <family val="2"/>
        <scheme val="minor"/>
      </rPr>
      <t xml:space="preserve"> Identify the projected start date for each activity.</t>
    </r>
  </si>
  <si>
    <r>
      <t>E2. End Date:</t>
    </r>
    <r>
      <rPr>
        <b/>
        <sz val="11"/>
        <color indexed="8"/>
        <rFont val="Calibri"/>
        <family val="2"/>
        <scheme val="minor"/>
      </rPr>
      <t xml:space="preserve"> Identify the projected end date for each activity.</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</si>
  <si>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1"/>
        <color indexed="8"/>
        <rFont val="Calibri"/>
        <family val="2"/>
        <scheme val="minor"/>
      </rPr>
      <t xml:space="preserve">often each activity will take place; and the intended impact of each activity. Do not combine multiple activities into a single cell; each activity should be written in its own cell. </t>
    </r>
  </si>
  <si>
    <t>REVIEWER FEEDBACK ON ACTIVITIES</t>
  </si>
  <si>
    <t>Steps you will take</t>
  </si>
  <si>
    <t>How you will know it's completed/what data will be collected?</t>
  </si>
  <si>
    <t>Names of other staff collaborating with/responsible</t>
  </si>
  <si>
    <t>Date you completed step</t>
  </si>
  <si>
    <t xml:space="preserve">Principal and Assistant Principals will develop a walkthrough schedule to ensure that every classroom is visited bi-monthly during mathematics. </t>
  </si>
  <si>
    <t xml:space="preserve">Schedule created                              </t>
  </si>
  <si>
    <t>Principal and Assistant Principals</t>
  </si>
  <si>
    <t>Principal and Assistant Principal will conduct walkthroughs during mathematics.</t>
  </si>
  <si>
    <t>Principal and Assistant Principal documents dates visited and notes</t>
  </si>
  <si>
    <t>Quarter 2 Action Plan</t>
  </si>
  <si>
    <t xml:space="preserve">Staff collaborating </t>
  </si>
  <si>
    <t>Date completed</t>
  </si>
  <si>
    <t xml:space="preserve">Principal and Assistant Principal will conduct walkthroughs during mathematics. </t>
  </si>
  <si>
    <t>Teachers will self identify and visit Valley Central School District to observe best practices in guided math and turn key knowledge learned.</t>
  </si>
  <si>
    <t>Visitation schedule created</t>
  </si>
  <si>
    <t>Principal, Assistant Principals, and classroom teachers</t>
  </si>
  <si>
    <t>Principal will hold one on one data meetings with classroom teachers in the area of mathematics to focus on instructional decisions and differentiated groupings based on data.</t>
  </si>
  <si>
    <t>Notes and Principal's calendar</t>
  </si>
  <si>
    <t>Principal and classroom teachers</t>
  </si>
  <si>
    <t>Principal and Assistant Principal will have identified teachers to participate in peer classroom visitations during quarter two.</t>
  </si>
  <si>
    <t>List created</t>
  </si>
  <si>
    <t>Principal and Assistant Principal</t>
  </si>
  <si>
    <t xml:space="preserve">Teachers who visited Valley Central will turnkey the information and strategies learned to all staff. </t>
  </si>
  <si>
    <t>Professional Development Agenda</t>
  </si>
  <si>
    <t>Staff</t>
  </si>
  <si>
    <t xml:space="preserve">Teachers will participate in peer classroom visitations. </t>
  </si>
  <si>
    <t>Classroom teachers</t>
  </si>
  <si>
    <t>Quarter 3 Action Plan</t>
  </si>
  <si>
    <t>Principal and Assistant Principal will have identified teachers to participate in peer classroom visitations during quarter three.</t>
  </si>
  <si>
    <t xml:space="preserve"> </t>
  </si>
  <si>
    <t>Quarter 4 Action Plan</t>
  </si>
  <si>
    <t>Principal and Assistant Principal will have identified teachers to participate in peer classroom visitations during quarter four.</t>
  </si>
  <si>
    <t>Tenet 3: Curriculum Development and Support</t>
  </si>
  <si>
    <t>Tenet 3 - Curriculum Development and Support</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</si>
  <si>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</si>
  <si>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After conducting a root cause analysis, looking at data, and the most recent DTSDE review on Curriculum Development and Support, it was determined that a school-wide emphasis on using planning time to provide guidance and modeling to teachers in using assessment data to plan math lessons and culturally competent ELA curriculum was recommended in order to meet the various needs of students within classes. This would address the following root cause(s): planned activities typically did not meet the needs of all students and most teachers do not use data to plan instruction.</t>
  </si>
  <si>
    <t>By June 2018, 100% of classroom teachers will have collaboratively created, implemented  and reflected upon differentiated math and reading lessons. In addition, teachers who are having success in using data will be utilized more to model lesson planning practices for their colleagues in order to improve student academic achievement, including identified subgroups, as evidenced by a 3% increase on NYS Math and ELA Assessments and district recommended growth rates in IReady Math and Reading by grade level.</t>
  </si>
  <si>
    <t>Lagging Indicator/Leading Indicators: Student Growth Percentile  for Low-Income Students, Student growth in iReady Math data, Student growth in iReady Reading Data</t>
  </si>
  <si>
    <t>Names of other staff colloaborating with/responsible</t>
  </si>
  <si>
    <t>Quarter 1 Action Plan</t>
  </si>
  <si>
    <t>Principal will schedule monthly collaborative planning times.</t>
  </si>
  <si>
    <t>Schedule</t>
  </si>
  <si>
    <t>Principal</t>
  </si>
  <si>
    <t xml:space="preserve">As part of the review of the School Based Instructional Expectations (SBIE), staff will be informed of how guided math is implemented in the building. </t>
  </si>
  <si>
    <t>Professional Development agenda</t>
  </si>
  <si>
    <t>All staff</t>
  </si>
  <si>
    <t>Teachers will work collaboratively to determine  grade level data analysis and planning protocols.</t>
  </si>
  <si>
    <t xml:space="preserve">Staff colloaborating </t>
  </si>
  <si>
    <t>Teachers will meet monthly to share strategies and lessons in order to differentiate instruction during guided math.</t>
  </si>
  <si>
    <t>Meeting minutes</t>
  </si>
  <si>
    <t>Teachers will conduct a curriculum audit to ensure that ELA curriculum is culturally responsive to all students</t>
  </si>
  <si>
    <t>Tenet 4: Teacher Practices and Decisions</t>
  </si>
  <si>
    <t>Tenet 4 - Teacher Practices and Decisions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</si>
  <si>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</si>
  <si>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By June 2018, 100% of teachers will be trained in using inquiry to support teacher practices in implementing the interdisciplinary IB curriculum and grouping students as measured by classroom observations and the leading indicators below. </t>
  </si>
  <si>
    <t>Lagging Indicator/Leading Indicators: Student Growth Percentile  for Low-Income Students, Student growth in iReady Math data, Student growth in iReady Reading data, Student Discipline Referrals</t>
  </si>
  <si>
    <t xml:space="preserve">As part of the review of the School Based Instructional Expectations (SBIE), staff will be informed of how IB interdisciplinary curriculum units are implemented in the building. </t>
  </si>
  <si>
    <t>Teachers will be introduced to tolerance.org website. They will be presented with resources and learn how to navigate the site. Teachers will create a log in and password to become an active member and receive hands on resources. Teachers will watch webinars and learn how to build cultural competence in preparation for ongoing auditing curriculum during IB planning time.</t>
  </si>
  <si>
    <t>Teachers will conduct ongoing curriculum audits to ensure that curriculum is culturally responsive to all students.</t>
  </si>
  <si>
    <t>Teachers will attend IB level 2/3 trainings and turnkey to all staff.</t>
  </si>
  <si>
    <t>Conference requests, meeting minutes, agenda</t>
  </si>
  <si>
    <t>Tenet 5: Student Social and Emotional Developmental Health</t>
  </si>
  <si>
    <t>Tenet 5 - Student Social and Emotional Developmental Health</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</si>
  <si>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</si>
  <si>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After conducting a root cause analysis, looking at data, and the most recent DTSDE review on Student Social and Emotional Developmental Health, it was determined that the school leader and school climate team, assisted by the district, should: consistently implement Yale The RULER; utilize data to monitor the impact of this curriculum on the social, emotional, and behavioral development of all students, but particularly for African American and economically disadvantaged students; and monitor the impact of this curriculum on relationships between students and staff and make adjustments as necessary. This would address the following root cause(s): 64% of referrals for discipline were Black or African American students, and 84% of total suspensions were Black or African American.</t>
  </si>
  <si>
    <t>By June 2018, 100% of staff will implement Yale the RULER and ensure that resources are effectively deployed to meet the social/emotional needs of students as measured by the results of the evidence collected during our annual DTSDE review and leading indicators below.  </t>
  </si>
  <si>
    <t>Lagging Indicator/Leading Indicators: Student Suspension Rate (Short-Term / Long-Term), Student Discipline Referrals</t>
  </si>
  <si>
    <t>As part of the review of the School Based Instructional Expectations (SBIE), staff will be informed of how Yale RULER is implemented in the building. </t>
  </si>
  <si>
    <t>Teachers will participate in a Yale RULER Foundations course.</t>
  </si>
  <si>
    <t>Teachers will work with their students to create a class charter that incorporates the IB learner profile.</t>
  </si>
  <si>
    <t>Classroom charters</t>
  </si>
  <si>
    <t>The school social worker will oversee Yale the RULER trainings and implementation.</t>
  </si>
  <si>
    <t>Committee Minutes</t>
  </si>
  <si>
    <t>Principal and committee members</t>
  </si>
  <si>
    <t>Teachers will introduce students to the mood meter and will model how to make appropriate transitions.</t>
  </si>
  <si>
    <t>Mood meters</t>
  </si>
  <si>
    <t>Teachers will provide students with strategies connected to Yale the RULER to assist them in self-management skills.</t>
  </si>
  <si>
    <t>classroom observations and teacher feedback</t>
  </si>
  <si>
    <t>Tenet 6: Family and Community Engagement</t>
  </si>
  <si>
    <t>Tenet 6 - Family and Community Engagement</t>
  </si>
  <si>
    <t>The school creates a culture of partnership where families, community members and school staff work together to share in the responsibility for student academic progress and social-emotional growth and well-being.</t>
  </si>
  <si>
    <t>After conducting a root cause analysis, looking at data, and the most recent DTSDE review on Family and Community Engagement, it was determined that a school-wide emphasis on teachers, monitored by school leaders, should: analyze attendance data sheets from parent meetings; identify parents who rarely attend; and reestablish contacts with hard-to-reach parents using a range of methods. This would address the following root cause(s): parents report that the school rarely sends personal invitations and there is little evidence that the school monitors and evaluates its communication to determine patterns and trends and to make adjustments in its outreach efforts.</t>
  </si>
  <si>
    <t>By June 2018, the school will ensure that parent participation will grow as evidenced by an increase of 3% in attendance at workshops, conferences and school events.  </t>
  </si>
  <si>
    <t>Lagging Indicator/Leading Indicators: Parent Attendance at Workshops and Parent Participation in District/School Surveys</t>
  </si>
  <si>
    <t>Classroom teachers will provide a welcome letter to the office to be sent to students over the summer, which will include a block party invitation.</t>
  </si>
  <si>
    <t>Welcome letters</t>
  </si>
  <si>
    <t>Classroom teachers, office staff</t>
  </si>
  <si>
    <t>As part of the review of the School Based Instructional Expectations (SBIE), staff will be informed of the expectations for parent engagement and analyzing the data to increase student achievement and parent collaboration.</t>
  </si>
  <si>
    <t>Parents will sign in to the block party, and indicate if they have previously attended.</t>
  </si>
  <si>
    <t xml:space="preserve">Block party sign in </t>
  </si>
  <si>
    <t>School leaders</t>
  </si>
  <si>
    <t>The school-wide monthly newsletter will include a calendar of events on the back. Teachers will provide the principal and assistant principal with event dates to be listed.</t>
  </si>
  <si>
    <t>Monthly newsletter</t>
  </si>
  <si>
    <t>During monthly staff meetings, staff members will provide events to be included into the next month's calendar.</t>
  </si>
  <si>
    <t>Teachers will analyze event sign in sheets and reach out to families who have consistently not attended to reestablish contact.</t>
  </si>
  <si>
    <t>Teacher communication logs</t>
  </si>
  <si>
    <t>4411600010000</t>
  </si>
  <si>
    <t>Dr. Roberto Padilla</t>
  </si>
  <si>
    <t>Ms. Carole Mineo</t>
  </si>
  <si>
    <t xml:space="preserve">IB Room </t>
  </si>
  <si>
    <t>Thea Bonne</t>
  </si>
  <si>
    <t>Joanna Santise</t>
  </si>
  <si>
    <t>Jennifer Krom</t>
  </si>
  <si>
    <t>Megan Massey</t>
  </si>
  <si>
    <t>Margaret Kiernan</t>
  </si>
  <si>
    <t>Mala Hoffman</t>
  </si>
  <si>
    <t>Want Mejia-Jenkins</t>
  </si>
  <si>
    <t>Sara Andrews</t>
  </si>
  <si>
    <t>Leslie Baule</t>
  </si>
  <si>
    <t>Kristi Gerber</t>
  </si>
  <si>
    <t>Jonna Rao</t>
  </si>
  <si>
    <t>teacher</t>
  </si>
  <si>
    <t>reading specialist</t>
  </si>
  <si>
    <t>health cleerk</t>
  </si>
  <si>
    <t>IB Coordinator</t>
  </si>
  <si>
    <t>Sp Ed teacher</t>
  </si>
  <si>
    <t>parent</t>
  </si>
  <si>
    <t>Signatures on file</t>
  </si>
  <si>
    <t>There have been multiple positive impacts that resulted from implementation of the previous year's plan. When comparing discipline referrals for September to April of  the 2015/16 to the same months in the 2016/17 school year, there was a 40% decrease. In addition, teacher removals decreased by 52%. We had a 22% decrease in total suspensions. Five individual students decreased their numbers of suspensions and number of days suspended. Three out of five had Each One Reach One mentors. EORO is a school wide program through which identified students are paired with an adult mentor. In terms of academics, iReady, a computerized program that individualizes instruction based on diagnostic data in both math and ELA, increased for all grades. Sixty percent of the total number of students in the school are reading at or above grade level. Hispanic/Latino, ENL and general education/non-accelerated increased running records by specific sub-group. </t>
  </si>
  <si>
    <t>The principal will establish a school wide schedule that blocks out time for regular horizontal and vertical meetings for the purpose of sharing strategies and lessons in order to differentiate instruction during guided math. The principal will provide opportunities for teachers to visit other schools and other classrooms within the building as well as advanced IB trainings in order to develop effective teaching techniques and to expand inquiry based learning and levels of engagement in our school. </t>
  </si>
  <si>
    <t xml:space="preserve">Posted on the website and presented to families at Open House, the first Compact meeting and other school wide and community events. The School based Instructional Expectations for all staff will be given to parents at the back of the Parent Handbook. </t>
  </si>
  <si>
    <t xml:space="preserve">The preschool children in our building do not necessarily attend our elementary school, however transition to an elementary level will be given to all pre-k students with visitations to the kindergarten classes in our school. The local Head Start program also comes to visit our kindergarten classes with their students to give them exposure to an elementary school setting. Horizons pre-K students attend school wide assemblies, including a monthly recognition for perfect attendance. Pre-K teachers attend monthly staff PD and plan curriculum based on the NYS CCLS. </t>
  </si>
  <si>
    <t xml:space="preserve">After conducting a root cause analysis, looking at data,  and the most recent DTSDE review on Teacher Practices and Decisions, it was determined that a school-wide emphasis on teachers, supported by the district and by teacher-volunteers, should use assessment data to place students in ability groupings in each mathematics lesson. Teachers and those supporting them should collaborate during planning time to adjust the range of instructional strategies used to meet the needs of the students throughout the day in each group. This would address the following root cause(s): teachers reported inquiry difficult to use, activities and lessons planned are typically for a whole class without varying levels of difficulty and students were either not challenged or struggled to finish in the allotted time. </t>
  </si>
  <si>
    <t>Teachers will review the school wide charter and work to incorporate essential elements that have not been previously addressed.</t>
  </si>
  <si>
    <t>School wide Charter</t>
  </si>
  <si>
    <t>June 25, 2017</t>
  </si>
  <si>
    <t>Terry Lucas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</si>
</sst>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3" x14ac:knownFonts="1">
    <font>
      <sz val="11"/>
      <color theme="1"/>
      <name val="Calibri"/>
      <family val="2"/>
      <scheme val="minor"/>
    </font>
    <font>
      <b/>
      <sz val="11"/>
      <color theme="1"/>
      <name val="Calibri"/>
      <family val="2"/>
      <scheme val="minor"/>
    </font>
    <font>
      <b/>
      <u/>
      <sz val="14"/>
      <color theme="1"/>
      <name val="Calibri"/>
      <family val="2"/>
      <scheme val="minor"/>
    </font>
    <font>
      <b/>
      <sz val="20"/>
      <color rgb="FFFF0000"/>
      <name val="Calibri"/>
      <family val="2"/>
      <scheme val="minor"/>
    </font>
    <font>
      <b/>
      <u/>
      <sz val="20"/>
      <color rgb="FFFF0000"/>
      <name val="Calibri"/>
      <family val="2"/>
      <scheme val="minor"/>
    </font>
    <font>
      <b/>
      <u/>
      <sz val="11"/>
      <color theme="1"/>
      <name val="Calibri"/>
      <family val="2"/>
      <scheme val="minor"/>
    </font>
    <font>
      <i/>
      <sz val="11"/>
      <color theme="1"/>
      <name val="Calibri"/>
      <family val="2"/>
      <scheme val="minor"/>
    </font>
    <font>
      <b/>
      <sz val="11"/>
      <color indexed="8"/>
      <name val="Calibri"/>
      <family val="2"/>
      <scheme val="minor"/>
    </font>
    <font>
      <b/>
      <u/>
      <sz val="11"/>
      <color indexed="8"/>
      <name val="Calibri"/>
      <family val="2"/>
      <scheme val="minor"/>
    </font>
    <font>
      <b/>
      <sz val="8"/>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8"/>
      <color rgb="FFFF0000"/>
      <name val="Calibri"/>
      <family val="2"/>
      <scheme val="minor"/>
    </font>
    <font>
      <sz val="18"/>
      <color rgb="FFFF0000"/>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u/>
      <sz val="11"/>
      <color theme="1"/>
      <name val="Calibri"/>
      <family val="2"/>
      <scheme val="minor"/>
    </font>
    <font>
      <b/>
      <sz val="14"/>
      <color theme="1"/>
      <name val="Calibri"/>
      <family val="2"/>
      <scheme val="minor"/>
    </font>
    <font>
      <b/>
      <sz val="11"/>
      <name val="Calibri"/>
      <family val="2"/>
      <scheme val="minor"/>
    </font>
    <font>
      <sz val="10"/>
      <color theme="1"/>
      <name val="Verdana"/>
      <family val="2"/>
    </font>
    <font>
      <sz val="11"/>
      <name val="Calibri"/>
      <family val="2"/>
      <scheme val="minor"/>
    </font>
    <font>
      <b/>
      <sz val="11"/>
      <color indexed="8"/>
      <name val="Calibri"/>
      <family val="2"/>
    </font>
    <font>
      <u/>
      <sz val="14"/>
      <color theme="1"/>
      <name val="Calibri"/>
      <family val="2"/>
      <scheme val="minor"/>
    </font>
    <font>
      <b/>
      <u/>
      <sz val="11"/>
      <color rgb="FFFF0000"/>
      <name val="Calibri"/>
      <family val="2"/>
      <scheme val="minor"/>
    </font>
    <font>
      <b/>
      <sz val="11"/>
      <color rgb="FFFF0000"/>
      <name val="Calibri"/>
      <family val="2"/>
      <scheme val="minor"/>
    </font>
    <font>
      <b/>
      <u/>
      <sz val="11"/>
      <color indexed="10"/>
      <name val="Calibri"/>
      <family val="2"/>
    </font>
    <font>
      <sz val="14"/>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30" fillId="0" borderId="0" applyNumberFormat="0" applyFill="0" applyBorder="0" applyAlignment="0" applyProtection="0"/>
  </cellStyleXfs>
  <cellXfs count="233">
    <xf numFmtId="0" fontId="0" fillId="0" borderId="0" xfId="0"/>
    <xf numFmtId="0" fontId="0" fillId="0" borderId="4" xfId="0" applyFont="1" applyBorder="1" applyAlignment="1">
      <alignment horizontal="left" vertical="top" wrapText="1"/>
    </xf>
    <xf numFmtId="0" fontId="3" fillId="0" borderId="0" xfId="0" applyFont="1"/>
    <xf numFmtId="0" fontId="0" fillId="3" borderId="5" xfId="0" applyFill="1" applyBorder="1" applyAlignment="1">
      <alignment wrapText="1"/>
    </xf>
    <xf numFmtId="0" fontId="0" fillId="0" borderId="4" xfId="0" applyBorder="1" applyAlignment="1">
      <alignment horizontal="center" vertical="center" wrapText="1"/>
    </xf>
    <xf numFmtId="0" fontId="0" fillId="4" borderId="6"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4" borderId="7" xfId="0" applyFont="1" applyFill="1" applyBorder="1" applyAlignment="1">
      <alignment horizontal="left" vertical="top" wrapText="1"/>
    </xf>
    <xf numFmtId="49" fontId="0" fillId="0" borderId="5" xfId="0" applyNumberFormat="1" applyFont="1" applyBorder="1" applyAlignment="1">
      <alignment vertical="top" wrapText="1"/>
    </xf>
    <xf numFmtId="0" fontId="7" fillId="2"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0" xfId="0" applyFont="1" applyAlignment="1">
      <alignment wrapText="1"/>
    </xf>
    <xf numFmtId="16" fontId="0" fillId="3" borderId="5" xfId="0" applyNumberFormat="1" applyFont="1" applyFill="1" applyBorder="1" applyAlignment="1">
      <alignment horizontal="left" vertical="top" wrapText="1"/>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top" wrapText="1"/>
    </xf>
    <xf numFmtId="0" fontId="7" fillId="5" borderId="1" xfId="0" applyFont="1" applyFill="1" applyBorder="1" applyAlignment="1">
      <alignment horizontal="left" vertical="top" wrapText="1"/>
    </xf>
    <xf numFmtId="0" fontId="9" fillId="5" borderId="5" xfId="0" applyFont="1" applyFill="1" applyBorder="1" applyAlignment="1">
      <alignment horizontal="left" vertical="top" wrapText="1"/>
    </xf>
    <xf numFmtId="0" fontId="1" fillId="5" borderId="5"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1" fillId="0" borderId="5" xfId="0" applyFont="1" applyBorder="1" applyAlignment="1">
      <alignment wrapText="1"/>
    </xf>
    <xf numFmtId="49" fontId="12" fillId="3" borderId="5" xfId="0" applyNumberFormat="1" applyFont="1" applyFill="1" applyBorder="1" applyAlignment="1">
      <alignment wrapText="1"/>
    </xf>
    <xf numFmtId="0" fontId="12" fillId="0" borderId="0" xfId="0" applyFont="1" applyAlignment="1">
      <alignment wrapText="1"/>
    </xf>
    <xf numFmtId="49" fontId="12" fillId="3" borderId="5" xfId="0" applyNumberFormat="1" applyFont="1" applyFill="1" applyBorder="1" applyAlignment="1">
      <alignment horizontal="left" wrapText="1"/>
    </xf>
    <xf numFmtId="0" fontId="11" fillId="6" borderId="5" xfId="0" applyFont="1" applyFill="1" applyBorder="1" applyAlignment="1">
      <alignment wrapText="1"/>
    </xf>
    <xf numFmtId="0" fontId="12" fillId="3" borderId="5" xfId="0" applyFont="1" applyFill="1" applyBorder="1" applyAlignment="1">
      <alignment horizontal="left" vertical="top" wrapText="1"/>
    </xf>
    <xf numFmtId="0" fontId="11" fillId="7" borderId="5" xfId="0" applyFont="1" applyFill="1" applyBorder="1" applyAlignment="1">
      <alignment horizontal="center" wrapText="1"/>
    </xf>
    <xf numFmtId="0" fontId="12" fillId="0" borderId="5" xfId="0" applyFont="1" applyBorder="1" applyAlignment="1">
      <alignment wrapText="1"/>
    </xf>
    <xf numFmtId="0" fontId="12" fillId="3" borderId="5" xfId="0" applyFont="1" applyFill="1" applyBorder="1" applyAlignment="1">
      <alignment wrapText="1"/>
    </xf>
    <xf numFmtId="0" fontId="19" fillId="0" borderId="0" xfId="0" applyFont="1" applyFill="1" applyAlignment="1">
      <alignment wrapText="1"/>
    </xf>
    <xf numFmtId="0" fontId="19" fillId="0" borderId="0" xfId="0" applyFont="1" applyAlignment="1">
      <alignment wrapText="1"/>
    </xf>
    <xf numFmtId="0" fontId="0" fillId="0" borderId="0" xfId="0" applyFont="1" applyFill="1" applyAlignment="1">
      <alignment wrapText="1"/>
    </xf>
    <xf numFmtId="0" fontId="20" fillId="0" borderId="0" xfId="0" applyFont="1" applyAlignment="1">
      <alignment horizontal="center" wrapText="1"/>
    </xf>
    <xf numFmtId="0" fontId="0" fillId="0" borderId="0" xfId="0" applyFont="1" applyFill="1" applyAlignment="1">
      <alignment horizontal="left" vertical="top" wrapText="1"/>
    </xf>
    <xf numFmtId="0" fontId="1" fillId="0" borderId="0" xfId="0" applyFont="1" applyAlignment="1"/>
    <xf numFmtId="0" fontId="0" fillId="8" borderId="0" xfId="0" applyFont="1" applyFill="1" applyAlignment="1">
      <alignment horizontal="left" vertical="top" wrapText="1"/>
    </xf>
    <xf numFmtId="0" fontId="0" fillId="0" borderId="0" xfId="0" applyFont="1" applyAlignment="1">
      <alignment horizontal="left" vertical="top" wrapText="1"/>
    </xf>
    <xf numFmtId="0" fontId="0" fillId="3" borderId="5" xfId="0" applyFont="1" applyFill="1" applyBorder="1" applyAlignment="1">
      <alignment horizontal="center" vertical="center" wrapText="1"/>
    </xf>
    <xf numFmtId="0" fontId="0"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22" fillId="0" borderId="0" xfId="0" applyFont="1" applyAlignment="1">
      <alignment horizontal="left" vertical="top"/>
    </xf>
    <xf numFmtId="0" fontId="1"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11" fillId="0" borderId="0" xfId="0" applyFont="1" applyAlignment="1">
      <alignment wrapText="1"/>
    </xf>
    <xf numFmtId="49" fontId="12" fillId="0" borderId="0" xfId="0" applyNumberFormat="1" applyFont="1" applyAlignment="1">
      <alignment wrapText="1"/>
    </xf>
    <xf numFmtId="49" fontId="12" fillId="0" borderId="0" xfId="0" applyNumberFormat="1" applyFont="1" applyAlignment="1">
      <alignment horizontal="left" wrapText="1"/>
    </xf>
    <xf numFmtId="0" fontId="1" fillId="0" borderId="0" xfId="0" applyFont="1" applyAlignment="1">
      <alignment wrapText="1"/>
    </xf>
    <xf numFmtId="49" fontId="0" fillId="0" borderId="0" xfId="0" applyNumberFormat="1" applyFont="1" applyAlignment="1">
      <alignment horizontal="left" wrapText="1"/>
    </xf>
    <xf numFmtId="0" fontId="1" fillId="7" borderId="5" xfId="0" applyFont="1" applyFill="1" applyBorder="1" applyAlignment="1">
      <alignment horizontal="center" wrapText="1"/>
    </xf>
    <xf numFmtId="164" fontId="0" fillId="3" borderId="5" xfId="0" applyNumberFormat="1" applyFont="1" applyFill="1" applyBorder="1" applyAlignment="1">
      <alignment horizontal="left" wrapText="1"/>
    </xf>
    <xf numFmtId="0" fontId="0" fillId="3" borderId="5" xfId="0" applyFont="1" applyFill="1" applyBorder="1" applyAlignment="1">
      <alignment horizontal="center" wrapText="1"/>
    </xf>
    <xf numFmtId="49" fontId="1" fillId="2" borderId="5" xfId="0" applyNumberFormat="1" applyFont="1" applyFill="1" applyBorder="1" applyAlignment="1">
      <alignment horizontal="center" wrapText="1"/>
    </xf>
    <xf numFmtId="49" fontId="0" fillId="3" borderId="5" xfId="0" applyNumberFormat="1" applyFont="1" applyFill="1" applyBorder="1" applyAlignment="1">
      <alignment horizontal="left" wrapText="1"/>
    </xf>
    <xf numFmtId="0" fontId="0" fillId="0" borderId="0" xfId="0" applyFont="1" applyBorder="1" applyAlignment="1">
      <alignment wrapText="1"/>
    </xf>
    <xf numFmtId="0" fontId="1" fillId="0" borderId="0" xfId="0" applyFont="1" applyBorder="1" applyAlignment="1">
      <alignment horizontal="center" wrapText="1"/>
    </xf>
    <xf numFmtId="0" fontId="0" fillId="0" borderId="6" xfId="0" applyFont="1" applyFill="1" applyBorder="1" applyAlignment="1">
      <alignment horizontal="left" vertical="top" wrapText="1"/>
    </xf>
    <xf numFmtId="49" fontId="0" fillId="3" borderId="5" xfId="0" applyNumberFormat="1" applyFont="1" applyFill="1" applyBorder="1" applyAlignment="1">
      <alignment horizontal="center" vertical="center" wrapText="1"/>
    </xf>
    <xf numFmtId="0" fontId="12" fillId="0" borderId="0" xfId="0" applyFont="1" applyFill="1" applyAlignment="1">
      <alignment wrapText="1"/>
    </xf>
    <xf numFmtId="0" fontId="0"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9" xfId="0" applyFont="1" applyFill="1" applyBorder="1" applyAlignment="1">
      <alignment horizontal="center" vertical="center" wrapText="1"/>
    </xf>
    <xf numFmtId="0" fontId="0" fillId="0" borderId="6" xfId="0" applyFill="1" applyBorder="1" applyAlignment="1">
      <alignment horizontal="left" vertical="top" wrapText="1"/>
    </xf>
    <xf numFmtId="0" fontId="0"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Border="1" applyAlignment="1">
      <alignment horizontal="left" wrapText="1"/>
    </xf>
    <xf numFmtId="0" fontId="27" fillId="0" borderId="0"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0" fillId="2" borderId="0" xfId="0" applyFont="1" applyFill="1" applyBorder="1" applyAlignment="1">
      <alignment horizontal="left" vertical="top"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wrapText="1"/>
    </xf>
    <xf numFmtId="49" fontId="0" fillId="2" borderId="0" xfId="0" applyNumberFormat="1" applyFont="1" applyFill="1" applyBorder="1" applyAlignment="1">
      <alignment vertical="top" wrapText="1"/>
    </xf>
    <xf numFmtId="0" fontId="0" fillId="3" borderId="5" xfId="0" applyFont="1" applyFill="1" applyBorder="1" applyAlignment="1">
      <alignment vertical="center" wrapText="1"/>
    </xf>
    <xf numFmtId="0" fontId="0" fillId="0" borderId="0" xfId="0" applyFill="1"/>
    <xf numFmtId="0" fontId="0" fillId="3" borderId="5" xfId="0" applyFont="1" applyFill="1" applyBorder="1" applyAlignment="1">
      <alignment horizontal="center" vertical="top" wrapText="1"/>
    </xf>
    <xf numFmtId="0" fontId="1" fillId="0" borderId="6" xfId="0" applyFont="1" applyBorder="1" applyAlignment="1">
      <alignment horizontal="left" vertical="top" wrapText="1"/>
    </xf>
    <xf numFmtId="49" fontId="0" fillId="0" borderId="0" xfId="0" applyNumberFormat="1" applyFont="1" applyFill="1" applyBorder="1" applyAlignment="1">
      <alignment vertical="top" wrapText="1"/>
    </xf>
    <xf numFmtId="49" fontId="0" fillId="0" borderId="5" xfId="0" applyNumberFormat="1" applyFont="1" applyFill="1" applyBorder="1" applyAlignment="1">
      <alignment vertical="top" wrapText="1"/>
    </xf>
    <xf numFmtId="0" fontId="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wrapText="1"/>
    </xf>
    <xf numFmtId="0" fontId="2" fillId="0" borderId="0" xfId="0" applyFont="1" applyAlignment="1">
      <alignment horizontal="center"/>
    </xf>
    <xf numFmtId="0" fontId="0" fillId="2" borderId="0" xfId="0" applyFill="1"/>
    <xf numFmtId="0" fontId="0" fillId="0" borderId="0" xfId="0" applyFont="1" applyAlignment="1">
      <alignment vertical="center" wrapText="1"/>
    </xf>
    <xf numFmtId="0" fontId="0" fillId="0" borderId="0" xfId="0" applyFont="1"/>
    <xf numFmtId="0" fontId="1" fillId="0" borderId="0" xfId="0" applyFont="1" applyAlignment="1">
      <alignment horizontal="left" wrapText="1"/>
    </xf>
    <xf numFmtId="0" fontId="1" fillId="0" borderId="0" xfId="0" applyFont="1"/>
    <xf numFmtId="0" fontId="1" fillId="11" borderId="0" xfId="0" applyFont="1" applyFill="1" applyAlignment="1">
      <alignment vertical="center" wrapText="1"/>
    </xf>
    <xf numFmtId="49" fontId="0" fillId="10" borderId="5" xfId="0" applyNumberFormat="1" applyFont="1" applyFill="1" applyBorder="1" applyAlignment="1">
      <alignment vertical="center" wrapText="1"/>
    </xf>
    <xf numFmtId="0" fontId="5"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0" fillId="0" borderId="5" xfId="0" applyBorder="1"/>
    <xf numFmtId="0" fontId="0" fillId="3" borderId="5" xfId="0" applyFill="1" applyBorder="1" applyAlignment="1">
      <alignment horizontal="center" vertical="center"/>
    </xf>
    <xf numFmtId="0" fontId="0" fillId="3" borderId="5" xfId="0" applyFill="1" applyBorder="1"/>
    <xf numFmtId="0" fontId="1" fillId="12" borderId="0" xfId="0" applyFont="1" applyFill="1" applyBorder="1" applyAlignment="1">
      <alignment horizontal="center" vertical="center" wrapText="1"/>
    </xf>
    <xf numFmtId="0" fontId="6" fillId="11" borderId="5" xfId="0" applyFont="1" applyFill="1" applyBorder="1"/>
    <xf numFmtId="0" fontId="6" fillId="11" borderId="5" xfId="0" applyFont="1" applyFill="1" applyBorder="1" applyAlignment="1">
      <alignment vertical="top" wrapText="1"/>
    </xf>
    <xf numFmtId="0" fontId="30" fillId="3" borderId="5" xfId="1" applyFill="1" applyBorder="1" applyAlignment="1">
      <alignment horizontal="left" vertical="top" wrapText="1"/>
    </xf>
    <xf numFmtId="14" fontId="0" fillId="3" borderId="5" xfId="0" applyNumberFormat="1" applyFont="1" applyFill="1" applyBorder="1" applyAlignment="1">
      <alignment horizontal="left" vertical="top" wrapText="1"/>
    </xf>
    <xf numFmtId="14" fontId="23" fillId="3" borderId="5" xfId="0" applyNumberFormat="1" applyFont="1" applyFill="1" applyBorder="1" applyAlignment="1">
      <alignment horizontal="left" vertical="top" wrapText="1"/>
    </xf>
    <xf numFmtId="0" fontId="23" fillId="3" borderId="5" xfId="0" applyFont="1" applyFill="1" applyBorder="1" applyAlignment="1">
      <alignment horizontal="left" vertical="top" wrapText="1"/>
    </xf>
    <xf numFmtId="0" fontId="23" fillId="3" borderId="3" xfId="0" applyFont="1" applyFill="1" applyBorder="1" applyAlignment="1">
      <alignment horizontal="left" vertical="center" wrapText="1"/>
    </xf>
    <xf numFmtId="14" fontId="31" fillId="3" borderId="5" xfId="0" applyNumberFormat="1" applyFont="1" applyFill="1" applyBorder="1" applyAlignment="1">
      <alignment horizontal="left" vertical="top" wrapText="1"/>
    </xf>
    <xf numFmtId="0" fontId="31" fillId="3" borderId="5" xfId="0" applyFont="1" applyFill="1" applyBorder="1" applyAlignment="1">
      <alignment horizontal="left" vertical="top" wrapText="1"/>
    </xf>
    <xf numFmtId="0" fontId="23" fillId="3" borderId="5" xfId="0" applyFont="1" applyFill="1" applyBorder="1" applyAlignment="1">
      <alignment horizontal="left" vertical="center" wrapText="1"/>
    </xf>
    <xf numFmtId="9" fontId="0" fillId="3" borderId="5" xfId="0" applyNumberFormat="1" applyFont="1" applyFill="1" applyBorder="1" applyAlignment="1">
      <alignment horizontal="center" vertical="center" wrapText="1"/>
    </xf>
    <xf numFmtId="0" fontId="12" fillId="0" borderId="0" xfId="0" applyFont="1" applyAlignment="1">
      <alignment wrapText="1"/>
    </xf>
    <xf numFmtId="0" fontId="0" fillId="3" borderId="5" xfId="0" applyFont="1" applyFill="1" applyBorder="1" applyAlignment="1">
      <alignment horizontal="left" wrapText="1"/>
    </xf>
    <xf numFmtId="0" fontId="2" fillId="0" borderId="0" xfId="0" applyFont="1" applyAlignment="1">
      <alignment horizontal="center" wrapText="1"/>
    </xf>
    <xf numFmtId="0" fontId="0" fillId="0" borderId="0" xfId="0" applyFont="1" applyAlignment="1">
      <alignment wrapText="1"/>
    </xf>
    <xf numFmtId="0" fontId="1" fillId="2" borderId="5" xfId="0" applyFont="1" applyFill="1" applyBorder="1" applyAlignment="1">
      <alignment horizontal="center" wrapText="1"/>
    </xf>
    <xf numFmtId="0" fontId="19" fillId="0" borderId="0" xfId="0" applyFont="1" applyAlignment="1">
      <alignment wrapText="1"/>
    </xf>
    <xf numFmtId="0" fontId="0" fillId="2" borderId="5" xfId="0" applyFont="1" applyFill="1" applyBorder="1" applyAlignment="1">
      <alignment horizontal="left" vertical="top" wrapText="1"/>
    </xf>
    <xf numFmtId="0" fontId="0" fillId="0" borderId="5" xfId="0" applyBorder="1" applyAlignment="1">
      <alignment wrapText="1"/>
    </xf>
    <xf numFmtId="0" fontId="0" fillId="0" borderId="0" xfId="0" applyAlignment="1">
      <alignment wrapText="1"/>
    </xf>
    <xf numFmtId="0" fontId="21" fillId="0" borderId="0" xfId="0" applyFont="1" applyFill="1" applyBorder="1" applyAlignment="1">
      <alignment horizontal="left" vertical="center"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3" xfId="0" applyFont="1" applyFill="1" applyBorder="1" applyAlignment="1">
      <alignment vertical="top" wrapText="1"/>
    </xf>
    <xf numFmtId="0" fontId="0" fillId="3" borderId="4" xfId="0" applyFont="1" applyFill="1" applyBorder="1" applyAlignment="1">
      <alignment vertical="top" wrapText="1"/>
    </xf>
    <xf numFmtId="14" fontId="0" fillId="3" borderId="0" xfId="0" applyNumberFormat="1" applyFill="1" applyAlignment="1">
      <alignment horizontal="left" vertical="top"/>
    </xf>
    <xf numFmtId="0" fontId="12" fillId="3" borderId="5" xfId="0" applyFont="1" applyFill="1" applyBorder="1" applyAlignment="1">
      <alignment horizontal="left" vertical="center" wrapText="1"/>
    </xf>
    <xf numFmtId="49" fontId="12" fillId="3" borderId="5" xfId="0" applyNumberFormat="1" applyFont="1" applyFill="1" applyBorder="1" applyAlignment="1">
      <alignment horizontal="left" vertical="center" wrapText="1"/>
    </xf>
    <xf numFmtId="14" fontId="0" fillId="3" borderId="5" xfId="0" applyNumberFormat="1" applyFont="1" applyFill="1" applyBorder="1" applyAlignment="1">
      <alignment horizontal="center" wrapText="1"/>
    </xf>
    <xf numFmtId="0" fontId="0" fillId="3" borderId="0" xfId="0" applyFill="1"/>
    <xf numFmtId="14" fontId="0" fillId="3" borderId="5" xfId="0" applyNumberFormat="1" applyFill="1" applyBorder="1" applyAlignment="1">
      <alignment horizontal="left" vertical="center"/>
    </xf>
    <xf numFmtId="0" fontId="0" fillId="3" borderId="5" xfId="0" applyFill="1" applyBorder="1" applyAlignment="1">
      <alignment horizontal="left" vertical="top" wrapText="1"/>
    </xf>
    <xf numFmtId="14" fontId="0" fillId="3" borderId="5" xfId="0" applyNumberFormat="1" applyFill="1" applyBorder="1" applyAlignment="1">
      <alignment horizontal="left" vertical="top"/>
    </xf>
    <xf numFmtId="0" fontId="11" fillId="0" borderId="6" xfId="0" applyFont="1" applyBorder="1" applyAlignment="1">
      <alignment horizontal="center" vertical="center" wrapText="1"/>
    </xf>
    <xf numFmtId="0" fontId="12" fillId="0" borderId="6" xfId="0" applyFont="1" applyBorder="1" applyAlignment="1">
      <alignment wrapText="1"/>
    </xf>
    <xf numFmtId="0" fontId="13"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5" fillId="0" borderId="0" xfId="0" applyFont="1" applyAlignment="1">
      <alignment horizontal="center" wrapText="1"/>
    </xf>
    <xf numFmtId="0" fontId="16" fillId="0" borderId="0" xfId="0" applyFont="1" applyAlignment="1">
      <alignment wrapText="1"/>
    </xf>
    <xf numFmtId="0" fontId="30" fillId="3" borderId="3" xfId="1" applyFill="1" applyBorder="1" applyAlignment="1">
      <alignment horizontal="left" vertical="top" wrapText="1"/>
    </xf>
    <xf numFmtId="0" fontId="30" fillId="0" borderId="7" xfId="1" applyBorder="1" applyAlignment="1">
      <alignment wrapText="1"/>
    </xf>
    <xf numFmtId="0" fontId="30" fillId="0" borderId="4" xfId="1" applyBorder="1" applyAlignment="1">
      <alignment wrapText="1"/>
    </xf>
    <xf numFmtId="0" fontId="17" fillId="0" borderId="0" xfId="0" applyFont="1" applyAlignment="1">
      <alignment vertical="center" wrapText="1"/>
    </xf>
    <xf numFmtId="0" fontId="12" fillId="0" borderId="0" xfId="0" applyFont="1" applyAlignment="1">
      <alignment wrapText="1"/>
    </xf>
    <xf numFmtId="0" fontId="18" fillId="0" borderId="0" xfId="0" applyFont="1" applyAlignment="1">
      <alignment wrapText="1"/>
    </xf>
    <xf numFmtId="0" fontId="18" fillId="0" borderId="0" xfId="0" applyFont="1" applyAlignment="1">
      <alignment vertical="center" wrapText="1"/>
    </xf>
    <xf numFmtId="0" fontId="0" fillId="3" borderId="5" xfId="0" applyFont="1" applyFill="1" applyBorder="1" applyAlignment="1">
      <alignment horizontal="left" wrapText="1"/>
    </xf>
    <xf numFmtId="0" fontId="2" fillId="0" borderId="0" xfId="0" applyFont="1" applyAlignment="1">
      <alignment horizontal="center" wrapText="1"/>
    </xf>
    <xf numFmtId="0" fontId="19"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1" fillId="2" borderId="5" xfId="0" applyFont="1" applyFill="1" applyBorder="1" applyAlignment="1">
      <alignment horizontal="center" wrapText="1"/>
    </xf>
    <xf numFmtId="49" fontId="0" fillId="3" borderId="1" xfId="0" applyNumberFormat="1" applyFont="1" applyFill="1" applyBorder="1" applyAlignment="1">
      <alignment horizontal="center" vertical="center" wrapText="1"/>
    </xf>
    <xf numFmtId="49" fontId="0" fillId="3" borderId="11"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0" fontId="11" fillId="9" borderId="8" xfId="0" applyFont="1" applyFill="1" applyBorder="1" applyAlignment="1">
      <alignment horizontal="center" wrapText="1"/>
    </xf>
    <xf numFmtId="0" fontId="11" fillId="9" borderId="0" xfId="0" applyFont="1" applyFill="1" applyBorder="1" applyAlignment="1">
      <alignment horizontal="center" wrapText="1"/>
    </xf>
    <xf numFmtId="0" fontId="0" fillId="0" borderId="0" xfId="0" applyAlignment="1">
      <alignment wrapText="1"/>
    </xf>
    <xf numFmtId="0" fontId="27" fillId="3" borderId="5" xfId="0" applyFont="1" applyFill="1" applyBorder="1" applyAlignment="1">
      <alignment horizontal="center" vertical="center" wrapText="1"/>
    </xf>
    <xf numFmtId="0" fontId="0" fillId="0" borderId="5" xfId="0" applyBorder="1" applyAlignment="1">
      <alignment wrapText="1"/>
    </xf>
    <xf numFmtId="0" fontId="0" fillId="4" borderId="3" xfId="0" applyFont="1" applyFill="1" applyBorder="1" applyAlignment="1">
      <alignment horizontal="left" wrapText="1"/>
    </xf>
    <xf numFmtId="0" fontId="0" fillId="0" borderId="7" xfId="0" applyBorder="1" applyAlignment="1">
      <alignment wrapText="1"/>
    </xf>
    <xf numFmtId="0" fontId="0" fillId="0" borderId="4" xfId="0" applyBorder="1" applyAlignment="1">
      <alignment wrapText="1"/>
    </xf>
    <xf numFmtId="0" fontId="0" fillId="4" borderId="5" xfId="0" applyFont="1" applyFill="1" applyBorder="1" applyAlignment="1">
      <alignment horizontal="left" wrapText="1"/>
    </xf>
    <xf numFmtId="0" fontId="32" fillId="3" borderId="5" xfId="0" applyFont="1" applyFill="1" applyBorder="1" applyAlignment="1">
      <alignment horizontal="center" vertical="center" wrapText="1"/>
    </xf>
    <xf numFmtId="0" fontId="31" fillId="0" borderId="5" xfId="0" applyFont="1" applyBorder="1" applyAlignment="1">
      <alignment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0" fillId="4" borderId="7" xfId="0" applyFont="1" applyFill="1" applyBorder="1" applyAlignment="1">
      <alignment horizontal="left" wrapText="1"/>
    </xf>
    <xf numFmtId="0" fontId="0" fillId="4" borderId="4" xfId="0" applyFont="1" applyFill="1" applyBorder="1" applyAlignment="1">
      <alignment horizontal="left"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11" fillId="9" borderId="10" xfId="0" applyFont="1" applyFill="1" applyBorder="1" applyAlignment="1">
      <alignment horizontal="center" wrapText="1"/>
    </xf>
    <xf numFmtId="0" fontId="11" fillId="9" borderId="6" xfId="0" applyFont="1" applyFill="1" applyBorder="1" applyAlignment="1">
      <alignment horizontal="center" wrapText="1"/>
    </xf>
    <xf numFmtId="0" fontId="0" fillId="2" borderId="5" xfId="0" applyFont="1" applyFill="1" applyBorder="1" applyAlignment="1">
      <alignment horizontal="left" vertical="top" wrapText="1"/>
    </xf>
    <xf numFmtId="0" fontId="0" fillId="0" borderId="5" xfId="0" applyBorder="1" applyAlignment="1">
      <alignment horizontal="left" vertical="top" wrapText="1"/>
    </xf>
    <xf numFmtId="0" fontId="11" fillId="9" borderId="5" xfId="0" applyFont="1" applyFill="1" applyBorder="1" applyAlignment="1">
      <alignment horizontal="left" wrapText="1"/>
    </xf>
    <xf numFmtId="0" fontId="11" fillId="9" borderId="3" xfId="0" applyFont="1" applyFill="1" applyBorder="1" applyAlignment="1">
      <alignment horizontal="left" wrapText="1"/>
    </xf>
    <xf numFmtId="0" fontId="11" fillId="9" borderId="4" xfId="0" applyFont="1" applyFill="1" applyBorder="1" applyAlignment="1">
      <alignment horizontal="left" wrapText="1"/>
    </xf>
    <xf numFmtId="0" fontId="11" fillId="9" borderId="3" xfId="0" applyFont="1" applyFill="1" applyBorder="1" applyAlignment="1">
      <alignment horizontal="center" wrapText="1"/>
    </xf>
    <xf numFmtId="0" fontId="11" fillId="9" borderId="7" xfId="0" applyFont="1" applyFill="1" applyBorder="1" applyAlignment="1">
      <alignment horizontal="center" wrapText="1"/>
    </xf>
    <xf numFmtId="0" fontId="11" fillId="9" borderId="4" xfId="0" applyFont="1" applyFill="1" applyBorder="1" applyAlignment="1">
      <alignment horizontal="center" wrapText="1"/>
    </xf>
    <xf numFmtId="0" fontId="0" fillId="2" borderId="3" xfId="0" applyFont="1" applyFill="1" applyBorder="1" applyAlignment="1">
      <alignment horizontal="left" vertical="top" wrapText="1"/>
    </xf>
    <xf numFmtId="0" fontId="0" fillId="2" borderId="4" xfId="0" applyFill="1" applyBorder="1" applyAlignment="1">
      <alignment horizontal="left" vertical="top" wrapText="1"/>
    </xf>
    <xf numFmtId="0" fontId="12" fillId="9" borderId="5" xfId="0" applyFont="1" applyFill="1" applyBorder="1" applyAlignment="1">
      <alignment horizontal="left" wrapText="1"/>
    </xf>
    <xf numFmtId="0" fontId="25" fillId="0" borderId="0" xfId="0" applyFont="1" applyAlignment="1">
      <alignment horizontal="center" wrapText="1"/>
    </xf>
    <xf numFmtId="0" fontId="19" fillId="0" borderId="0" xfId="0" applyFont="1" applyAlignment="1">
      <alignment wrapText="1"/>
    </xf>
    <xf numFmtId="0" fontId="1" fillId="0" borderId="0" xfId="0" applyFont="1" applyBorder="1" applyAlignment="1">
      <alignment horizontal="left" vertical="center" wrapText="1"/>
    </xf>
    <xf numFmtId="0" fontId="0" fillId="0" borderId="0" xfId="0" applyAlignment="1">
      <alignment horizontal="left" wrapText="1"/>
    </xf>
    <xf numFmtId="0" fontId="21" fillId="0" borderId="0" xfId="0" applyFont="1" applyFill="1" applyBorder="1" applyAlignment="1">
      <alignment horizontal="left" vertical="center" wrapText="1"/>
    </xf>
    <xf numFmtId="0" fontId="2" fillId="0" borderId="0" xfId="0" applyFont="1" applyAlignment="1">
      <alignment horizontal="center" vertical="center"/>
    </xf>
    <xf numFmtId="0" fontId="29" fillId="0" borderId="0" xfId="0" applyFont="1" applyAlignment="1">
      <alignment horizontal="center" vertical="center"/>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2" borderId="3" xfId="0" applyFont="1" applyFill="1" applyBorder="1" applyAlignment="1">
      <alignment horizontal="left" vertical="center" wrapText="1"/>
    </xf>
    <xf numFmtId="0" fontId="0" fillId="0" borderId="4" xfId="0" applyFont="1" applyBorder="1" applyAlignment="1">
      <alignment horizontal="left" vertical="center" wrapText="1"/>
    </xf>
    <xf numFmtId="0" fontId="1" fillId="2" borderId="4" xfId="0" applyFont="1" applyFill="1" applyBorder="1" applyAlignment="1">
      <alignment horizontal="left" vertical="center" wrapText="1"/>
    </xf>
    <xf numFmtId="0" fontId="1" fillId="0" borderId="3"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0" fillId="0" borderId="4" xfId="0" applyBorder="1" applyAlignment="1">
      <alignment horizontal="left" vertical="top" wrapText="1"/>
    </xf>
    <xf numFmtId="0" fontId="7"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16" fontId="0" fillId="3" borderId="3" xfId="0" applyNumberFormat="1" applyFont="1" applyFill="1" applyBorder="1" applyAlignment="1">
      <alignment horizontal="left" vertical="top" wrapText="1"/>
    </xf>
    <xf numFmtId="16" fontId="0" fillId="3" borderId="4"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0" fontId="0" fillId="3" borderId="4" xfId="0" applyFill="1" applyBorder="1" applyAlignment="1">
      <alignment horizontal="left" vertical="top" wrapText="1"/>
    </xf>
    <xf numFmtId="0" fontId="0" fillId="3" borderId="3" xfId="0" applyFont="1" applyFill="1" applyBorder="1" applyAlignment="1">
      <alignment vertical="top" wrapText="1"/>
    </xf>
    <xf numFmtId="0" fontId="0" fillId="3" borderId="4" xfId="0" applyFont="1" applyFill="1" applyBorder="1" applyAlignment="1">
      <alignment vertical="top"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23" fillId="3" borderId="3" xfId="0" applyFont="1" applyFill="1" applyBorder="1" applyAlignment="1">
      <alignment vertical="top" wrapText="1"/>
    </xf>
    <xf numFmtId="0" fontId="23" fillId="3" borderId="4" xfId="0" applyFont="1" applyFill="1" applyBorder="1" applyAlignment="1">
      <alignment vertical="top" wrapText="1"/>
    </xf>
    <xf numFmtId="0" fontId="31" fillId="3" borderId="3" xfId="0" applyFont="1" applyFill="1" applyBorder="1" applyAlignment="1">
      <alignment horizontal="left" vertical="top" wrapText="1"/>
    </xf>
    <xf numFmtId="0" fontId="31" fillId="3" borderId="4" xfId="0" applyFont="1" applyFill="1" applyBorder="1" applyAlignment="1">
      <alignment horizontal="left" vertical="top" wrapText="1"/>
    </xf>
    <xf numFmtId="0" fontId="23" fillId="3" borderId="3" xfId="0" applyFont="1" applyFill="1" applyBorder="1" applyAlignment="1">
      <alignment horizontal="left" vertical="top" wrapText="1"/>
    </xf>
    <xf numFmtId="16" fontId="31" fillId="3" borderId="3" xfId="0" applyNumberFormat="1" applyFont="1" applyFill="1" applyBorder="1" applyAlignment="1">
      <alignment horizontal="left" vertical="top" wrapText="1"/>
    </xf>
    <xf numFmtId="16" fontId="31" fillId="3" borderId="4" xfId="0" applyNumberFormat="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buon@necsd.net" TargetMode="External"/><Relationship Id="rId1" Type="http://schemas.openxmlformats.org/officeDocument/2006/relationships/hyperlink" Target="http://www.newburghschools.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topLeftCell="B4" zoomScaleNormal="100" workbookViewId="0">
      <selection activeCell="C26" sqref="C26"/>
    </sheetView>
  </sheetViews>
  <sheetFormatPr defaultColWidth="9.140625" defaultRowHeight="15.75" x14ac:dyDescent="0.25"/>
  <cols>
    <col min="1" max="1" width="5.5703125" style="23" customWidth="1"/>
    <col min="2" max="2" width="27.42578125" style="23" customWidth="1"/>
    <col min="3" max="3" width="50.7109375" style="23" customWidth="1"/>
    <col min="4" max="4" width="33.85546875" style="23" customWidth="1"/>
    <col min="5" max="5" width="38.28515625" style="23" customWidth="1"/>
    <col min="6" max="16384" width="9.140625" style="23"/>
  </cols>
  <sheetData>
    <row r="1" spans="2:5" x14ac:dyDescent="0.25">
      <c r="B1" s="21" t="s">
        <v>0</v>
      </c>
      <c r="C1" s="22" t="s">
        <v>1</v>
      </c>
      <c r="D1" s="134" t="s">
        <v>2</v>
      </c>
      <c r="E1" s="135"/>
    </row>
    <row r="2" spans="2:5" x14ac:dyDescent="0.25">
      <c r="B2" s="21" t="s">
        <v>3</v>
      </c>
      <c r="C2" s="22" t="s">
        <v>319</v>
      </c>
      <c r="D2" s="134"/>
      <c r="E2" s="135"/>
    </row>
    <row r="3" spans="2:5" x14ac:dyDescent="0.25">
      <c r="B3" s="21" t="s">
        <v>4</v>
      </c>
      <c r="C3" s="24" t="s">
        <v>5</v>
      </c>
      <c r="D3" s="136"/>
      <c r="E3" s="135"/>
    </row>
    <row r="4" spans="2:5" x14ac:dyDescent="0.25">
      <c r="B4" s="110"/>
      <c r="C4" s="110"/>
      <c r="D4" s="110"/>
      <c r="E4" s="118"/>
    </row>
    <row r="5" spans="2:5" x14ac:dyDescent="0.25">
      <c r="B5" s="110"/>
      <c r="C5" s="110"/>
      <c r="D5" s="110"/>
      <c r="E5" s="118"/>
    </row>
    <row r="6" spans="2:5" ht="23.25" x14ac:dyDescent="0.35">
      <c r="B6" s="137" t="s">
        <v>6</v>
      </c>
      <c r="C6" s="138"/>
      <c r="D6" s="138"/>
      <c r="E6" s="138"/>
    </row>
    <row r="8" spans="2:5" x14ac:dyDescent="0.25">
      <c r="B8" s="25" t="s">
        <v>7</v>
      </c>
      <c r="C8" s="26" t="s">
        <v>349</v>
      </c>
      <c r="D8" s="25" t="s">
        <v>9</v>
      </c>
      <c r="E8" s="26" t="s">
        <v>10</v>
      </c>
    </row>
    <row r="9" spans="2:5" x14ac:dyDescent="0.25">
      <c r="B9" s="25" t="s">
        <v>11</v>
      </c>
      <c r="C9" s="26" t="s">
        <v>12</v>
      </c>
      <c r="D9" s="25" t="s">
        <v>13</v>
      </c>
      <c r="E9" s="101" t="s">
        <v>14</v>
      </c>
    </row>
    <row r="10" spans="2:5" ht="17.25" customHeight="1" x14ac:dyDescent="0.25">
      <c r="B10" s="25" t="s">
        <v>15</v>
      </c>
      <c r="C10" s="139" t="s">
        <v>16</v>
      </c>
      <c r="D10" s="140"/>
      <c r="E10" s="141"/>
    </row>
    <row r="12" spans="2:5" x14ac:dyDescent="0.25">
      <c r="B12" s="142" t="s">
        <v>17</v>
      </c>
      <c r="C12" s="143"/>
      <c r="D12" s="143"/>
      <c r="E12" s="143"/>
    </row>
    <row r="14" spans="2:5" x14ac:dyDescent="0.25">
      <c r="B14" s="144" t="s">
        <v>18</v>
      </c>
      <c r="C14" s="143"/>
      <c r="D14" s="143"/>
      <c r="E14" s="143"/>
    </row>
    <row r="16" spans="2:5" x14ac:dyDescent="0.25">
      <c r="B16" s="145" t="s">
        <v>19</v>
      </c>
      <c r="C16" s="143"/>
      <c r="D16" s="143"/>
      <c r="E16" s="143"/>
    </row>
    <row r="18" spans="2:5" x14ac:dyDescent="0.25">
      <c r="B18" s="132" t="s">
        <v>20</v>
      </c>
      <c r="C18" s="133"/>
      <c r="D18" s="133"/>
      <c r="E18" s="133"/>
    </row>
    <row r="19" spans="2:5" x14ac:dyDescent="0.25">
      <c r="B19" s="27" t="s">
        <v>21</v>
      </c>
      <c r="C19" s="27" t="s">
        <v>22</v>
      </c>
      <c r="D19" s="27" t="s">
        <v>23</v>
      </c>
      <c r="E19" s="27" t="s">
        <v>24</v>
      </c>
    </row>
    <row r="20" spans="2:5" ht="24.95" customHeight="1" x14ac:dyDescent="0.25">
      <c r="B20" s="28" t="s">
        <v>25</v>
      </c>
      <c r="C20" s="29"/>
      <c r="D20" s="125" t="s">
        <v>320</v>
      </c>
      <c r="E20" s="126" t="s">
        <v>348</v>
      </c>
    </row>
    <row r="21" spans="2:5" ht="24.95" customHeight="1" x14ac:dyDescent="0.25">
      <c r="B21" s="28" t="s">
        <v>26</v>
      </c>
      <c r="C21" s="29"/>
      <c r="D21" s="125" t="s">
        <v>321</v>
      </c>
      <c r="E21" s="126" t="s">
        <v>348</v>
      </c>
    </row>
  </sheetData>
  <mergeCells count="7">
    <mergeCell ref="B18:E18"/>
    <mergeCell ref="D1:E3"/>
    <mergeCell ref="B6:E6"/>
    <mergeCell ref="C10:E10"/>
    <mergeCell ref="B12:E12"/>
    <mergeCell ref="B14:E14"/>
    <mergeCell ref="B16:E16"/>
  </mergeCells>
  <dataValidations count="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s>
  <hyperlinks>
    <hyperlink ref="C10:E10" r:id="rId1" display="www.newburghschools.org"/>
    <hyperlink ref="E9" r:id="rId2"/>
  </hyperlinks>
  <pageMargins left="0.25" right="0.25" top="0.75" bottom="0.75" header="0.3" footer="0.3"/>
  <pageSetup scale="8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topLeftCell="A27" zoomScaleNormal="100" workbookViewId="0">
      <selection activeCell="G34" sqref="G34"/>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0" t="s">
        <v>274</v>
      </c>
      <c r="C1" s="190"/>
      <c r="D1" s="190"/>
      <c r="E1" s="190"/>
      <c r="F1" s="190"/>
      <c r="G1" s="190"/>
      <c r="H1" s="190"/>
      <c r="I1" s="198" t="s">
        <v>105</v>
      </c>
    </row>
    <row r="2" spans="2:12" ht="15" customHeight="1" x14ac:dyDescent="0.25">
      <c r="I2" s="199"/>
    </row>
    <row r="3" spans="2:12" ht="45" customHeight="1" x14ac:dyDescent="0.4">
      <c r="B3" s="200" t="s">
        <v>275</v>
      </c>
      <c r="C3" s="201"/>
      <c r="D3" s="203" t="s">
        <v>276</v>
      </c>
      <c r="E3" s="204"/>
      <c r="F3" s="204"/>
      <c r="G3" s="204"/>
      <c r="H3" s="205"/>
      <c r="I3" s="1"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L3" s="2"/>
    </row>
    <row r="4" spans="2:12" x14ac:dyDescent="0.25">
      <c r="B4" s="200" t="s">
        <v>207</v>
      </c>
      <c r="C4" s="202"/>
      <c r="D4" s="206" t="s">
        <v>208</v>
      </c>
      <c r="E4" s="207"/>
      <c r="F4" s="207"/>
      <c r="G4" s="207"/>
      <c r="H4" s="208"/>
      <c r="I4" s="4"/>
    </row>
    <row r="5" spans="2:12" ht="15" customHeight="1" x14ac:dyDescent="0.25">
      <c r="B5" s="200" t="s">
        <v>209</v>
      </c>
      <c r="C5" s="202"/>
      <c r="D5" s="206" t="s">
        <v>210</v>
      </c>
      <c r="E5" s="207"/>
      <c r="F5" s="207"/>
      <c r="G5" s="207"/>
      <c r="H5" s="208"/>
      <c r="I5" s="4"/>
    </row>
    <row r="6" spans="2:12" x14ac:dyDescent="0.25">
      <c r="B6" s="5"/>
      <c r="C6" s="5"/>
      <c r="D6" s="15"/>
      <c r="E6" s="15"/>
      <c r="F6" s="15"/>
      <c r="G6" s="15"/>
      <c r="I6" s="6" t="s">
        <v>211</v>
      </c>
    </row>
    <row r="7" spans="2:12" ht="129.75" customHeight="1" x14ac:dyDescent="0.25">
      <c r="B7" s="212" t="s">
        <v>212</v>
      </c>
      <c r="C7" s="213"/>
      <c r="D7" s="219" t="s">
        <v>345</v>
      </c>
      <c r="E7" s="220"/>
      <c r="F7" s="220"/>
      <c r="G7" s="220"/>
      <c r="H7" s="221"/>
      <c r="I7" s="7"/>
    </row>
    <row r="8" spans="2:12" x14ac:dyDescent="0.25">
      <c r="B8" s="8"/>
      <c r="C8" s="8"/>
      <c r="D8" s="16"/>
      <c r="E8" s="16"/>
      <c r="F8" s="16"/>
      <c r="G8" s="16"/>
      <c r="I8" s="6" t="s">
        <v>214</v>
      </c>
    </row>
    <row r="9" spans="2:12" ht="75" customHeight="1" x14ac:dyDescent="0.25">
      <c r="B9" s="218" t="s">
        <v>215</v>
      </c>
      <c r="C9" s="213"/>
      <c r="D9" s="219" t="s">
        <v>277</v>
      </c>
      <c r="E9" s="220"/>
      <c r="F9" s="220"/>
      <c r="G9" s="220"/>
      <c r="H9" s="221"/>
      <c r="I9" s="7"/>
    </row>
    <row r="10" spans="2:12" ht="60" customHeight="1" x14ac:dyDescent="0.25">
      <c r="B10" s="212" t="s">
        <v>217</v>
      </c>
      <c r="C10" s="213"/>
      <c r="D10" s="219" t="s">
        <v>278</v>
      </c>
      <c r="E10" s="220"/>
      <c r="F10" s="220"/>
      <c r="G10" s="220"/>
      <c r="H10" s="221"/>
      <c r="I10" s="7"/>
    </row>
    <row r="11" spans="2:12" x14ac:dyDescent="0.25">
      <c r="B11" s="8"/>
      <c r="C11" s="8"/>
      <c r="D11" s="16"/>
      <c r="E11" s="16"/>
      <c r="F11" s="16"/>
      <c r="G11" s="16"/>
      <c r="I11" s="9"/>
    </row>
    <row r="12" spans="2:12" ht="75.75" customHeight="1" x14ac:dyDescent="0.25">
      <c r="B12" s="10" t="s">
        <v>219</v>
      </c>
      <c r="C12" s="11" t="s">
        <v>220</v>
      </c>
      <c r="D12" s="209" t="s">
        <v>221</v>
      </c>
      <c r="E12" s="210"/>
      <c r="F12" s="210"/>
      <c r="G12" s="210"/>
      <c r="H12" s="211"/>
      <c r="I12" s="6" t="s">
        <v>222</v>
      </c>
    </row>
    <row r="13" spans="2:12" ht="46.5" customHeight="1" x14ac:dyDescent="0.25">
      <c r="B13" s="196" t="s">
        <v>262</v>
      </c>
      <c r="C13" s="197"/>
      <c r="D13" s="214" t="s">
        <v>223</v>
      </c>
      <c r="E13" s="215"/>
      <c r="F13" s="17" t="s">
        <v>224</v>
      </c>
      <c r="G13" s="17" t="s">
        <v>225</v>
      </c>
      <c r="H13" s="20" t="s">
        <v>226</v>
      </c>
      <c r="I13" s="6"/>
    </row>
    <row r="14" spans="2:12" ht="15" customHeight="1" x14ac:dyDescent="0.25">
      <c r="B14" s="14">
        <v>42917</v>
      </c>
      <c r="C14" s="14">
        <v>43008</v>
      </c>
      <c r="D14" s="216"/>
      <c r="E14" s="217"/>
      <c r="F14" s="14"/>
      <c r="G14" s="14"/>
      <c r="H14" s="3"/>
      <c r="I14" s="9"/>
    </row>
    <row r="15" spans="2:12" ht="34.5" customHeight="1" x14ac:dyDescent="0.25">
      <c r="B15" s="102">
        <v>42917</v>
      </c>
      <c r="C15" s="102">
        <v>42984</v>
      </c>
      <c r="D15" s="194" t="s">
        <v>263</v>
      </c>
      <c r="E15" s="195"/>
      <c r="F15" s="12" t="s">
        <v>264</v>
      </c>
      <c r="G15" s="12" t="s">
        <v>265</v>
      </c>
      <c r="H15" s="102">
        <v>42984</v>
      </c>
      <c r="I15" s="9"/>
    </row>
    <row r="16" spans="2:12" ht="78.75" customHeight="1" x14ac:dyDescent="0.25">
      <c r="B16" s="102">
        <v>42979</v>
      </c>
      <c r="C16" s="102">
        <v>42984</v>
      </c>
      <c r="D16" s="222" t="s">
        <v>279</v>
      </c>
      <c r="E16" s="223"/>
      <c r="F16" s="12" t="s">
        <v>267</v>
      </c>
      <c r="G16" s="12" t="s">
        <v>268</v>
      </c>
      <c r="H16" s="102">
        <v>42984</v>
      </c>
      <c r="I16" s="9"/>
    </row>
    <row r="17" spans="2:9" ht="48" customHeight="1" x14ac:dyDescent="0.25">
      <c r="B17" s="102">
        <v>42979</v>
      </c>
      <c r="C17" s="102">
        <v>42984</v>
      </c>
      <c r="D17" s="194" t="s">
        <v>269</v>
      </c>
      <c r="E17" s="195"/>
      <c r="F17" s="12" t="s">
        <v>267</v>
      </c>
      <c r="G17" s="12" t="s">
        <v>268</v>
      </c>
      <c r="H17" s="102">
        <v>42984</v>
      </c>
      <c r="I17" s="9"/>
    </row>
    <row r="18" spans="2:9" ht="132" customHeight="1" x14ac:dyDescent="0.25">
      <c r="B18" s="102">
        <v>42979</v>
      </c>
      <c r="C18" s="102">
        <v>42984</v>
      </c>
      <c r="D18" s="194" t="s">
        <v>280</v>
      </c>
      <c r="E18" s="195"/>
      <c r="F18" s="12" t="s">
        <v>267</v>
      </c>
      <c r="G18" s="12" t="s">
        <v>268</v>
      </c>
      <c r="H18" s="102">
        <v>42984</v>
      </c>
      <c r="I18" s="9"/>
    </row>
    <row r="19" spans="2:9" x14ac:dyDescent="0.25">
      <c r="B19" s="12"/>
      <c r="C19" s="12"/>
      <c r="D19" s="192"/>
      <c r="E19" s="193"/>
      <c r="F19" s="12"/>
      <c r="G19" s="12"/>
      <c r="H19" s="3"/>
      <c r="I19" s="9"/>
    </row>
    <row r="20" spans="2:9" ht="22.5" x14ac:dyDescent="0.25">
      <c r="B20" s="196" t="s">
        <v>232</v>
      </c>
      <c r="C20" s="197"/>
      <c r="D20" s="196" t="s">
        <v>223</v>
      </c>
      <c r="E20" s="197"/>
      <c r="F20" s="18" t="s">
        <v>224</v>
      </c>
      <c r="G20" s="19" t="s">
        <v>233</v>
      </c>
      <c r="H20" s="19" t="s">
        <v>234</v>
      </c>
      <c r="I20" s="9"/>
    </row>
    <row r="21" spans="2:9" x14ac:dyDescent="0.25">
      <c r="B21" s="14">
        <v>43009</v>
      </c>
      <c r="C21" s="14">
        <v>43100</v>
      </c>
      <c r="D21" s="192"/>
      <c r="E21" s="193"/>
      <c r="F21" s="12"/>
      <c r="G21" s="12"/>
      <c r="H21" s="3"/>
      <c r="I21" s="9"/>
    </row>
    <row r="22" spans="2:9" ht="60" customHeight="1" x14ac:dyDescent="0.25">
      <c r="B22" s="14">
        <v>43009</v>
      </c>
      <c r="C22" s="14">
        <v>43100</v>
      </c>
      <c r="D22" s="194" t="s">
        <v>271</v>
      </c>
      <c r="E22" s="195"/>
      <c r="F22" s="12" t="s">
        <v>272</v>
      </c>
      <c r="G22" s="12" t="s">
        <v>249</v>
      </c>
      <c r="H22" s="14">
        <v>43100</v>
      </c>
      <c r="I22" s="9"/>
    </row>
    <row r="23" spans="2:9" ht="52.5" customHeight="1" x14ac:dyDescent="0.25">
      <c r="B23" s="14">
        <v>43009</v>
      </c>
      <c r="C23" s="14">
        <v>43100</v>
      </c>
      <c r="D23" s="194" t="s">
        <v>281</v>
      </c>
      <c r="E23" s="195"/>
      <c r="F23" s="12" t="s">
        <v>272</v>
      </c>
      <c r="G23" s="12" t="s">
        <v>249</v>
      </c>
      <c r="H23" s="14">
        <v>43100</v>
      </c>
      <c r="I23" s="9"/>
    </row>
    <row r="24" spans="2:9" ht="60" customHeight="1" x14ac:dyDescent="0.25">
      <c r="B24" s="14">
        <v>43009</v>
      </c>
      <c r="C24" s="14">
        <v>43100</v>
      </c>
      <c r="D24" s="194" t="s">
        <v>282</v>
      </c>
      <c r="E24" s="195"/>
      <c r="F24" s="12" t="s">
        <v>283</v>
      </c>
      <c r="G24" s="12" t="s">
        <v>268</v>
      </c>
      <c r="H24" s="14">
        <v>43100</v>
      </c>
      <c r="I24" s="9"/>
    </row>
    <row r="25" spans="2:9" x14ac:dyDescent="0.25">
      <c r="B25" s="12"/>
      <c r="C25" s="12"/>
      <c r="D25" s="122"/>
      <c r="E25" s="123"/>
      <c r="F25" s="12"/>
      <c r="G25" s="12"/>
      <c r="H25" s="3"/>
      <c r="I25" s="9"/>
    </row>
    <row r="26" spans="2:9" x14ac:dyDescent="0.25">
      <c r="B26" s="12"/>
      <c r="C26" s="12"/>
      <c r="D26" s="192"/>
      <c r="E26" s="193"/>
      <c r="F26" s="12"/>
      <c r="G26" s="12"/>
      <c r="H26" s="3"/>
      <c r="I26" s="9"/>
    </row>
    <row r="27" spans="2:9" ht="22.5" x14ac:dyDescent="0.25">
      <c r="B27" s="196" t="s">
        <v>250</v>
      </c>
      <c r="C27" s="197"/>
      <c r="D27" s="196" t="s">
        <v>223</v>
      </c>
      <c r="E27" s="197"/>
      <c r="F27" s="18" t="s">
        <v>224</v>
      </c>
      <c r="G27" s="19" t="s">
        <v>233</v>
      </c>
      <c r="H27" s="19" t="s">
        <v>234</v>
      </c>
      <c r="I27" s="9"/>
    </row>
    <row r="28" spans="2:9" x14ac:dyDescent="0.25">
      <c r="B28" s="14">
        <v>42736</v>
      </c>
      <c r="C28" s="14">
        <v>42825</v>
      </c>
      <c r="D28" s="192"/>
      <c r="E28" s="193"/>
      <c r="F28" s="12"/>
      <c r="G28" s="12"/>
      <c r="H28" s="3"/>
      <c r="I28" s="9"/>
    </row>
    <row r="29" spans="2:9" ht="63" customHeight="1" x14ac:dyDescent="0.25">
      <c r="B29" s="14">
        <v>42736</v>
      </c>
      <c r="C29" s="14">
        <v>42825</v>
      </c>
      <c r="D29" s="194" t="s">
        <v>271</v>
      </c>
      <c r="E29" s="195"/>
      <c r="F29" s="12" t="s">
        <v>272</v>
      </c>
      <c r="G29" s="12" t="s">
        <v>249</v>
      </c>
      <c r="H29" s="14">
        <v>42825</v>
      </c>
      <c r="I29" s="9"/>
    </row>
    <row r="30" spans="2:9" ht="57" customHeight="1" x14ac:dyDescent="0.25">
      <c r="B30" s="14">
        <v>42736</v>
      </c>
      <c r="C30" s="14">
        <v>42825</v>
      </c>
      <c r="D30" s="194" t="s">
        <v>281</v>
      </c>
      <c r="E30" s="195"/>
      <c r="F30" s="12" t="s">
        <v>272</v>
      </c>
      <c r="G30" s="12" t="s">
        <v>249</v>
      </c>
      <c r="H30" s="14">
        <v>42825</v>
      </c>
      <c r="I30" s="9"/>
    </row>
    <row r="31" spans="2:9" ht="30" x14ac:dyDescent="0.25">
      <c r="B31" s="14">
        <v>42736</v>
      </c>
      <c r="C31" s="14">
        <v>42825</v>
      </c>
      <c r="D31" s="194" t="s">
        <v>282</v>
      </c>
      <c r="E31" s="195"/>
      <c r="F31" s="12" t="s">
        <v>283</v>
      </c>
      <c r="G31" s="12" t="s">
        <v>268</v>
      </c>
      <c r="H31" s="14">
        <v>42825</v>
      </c>
      <c r="I31" s="9"/>
    </row>
    <row r="32" spans="2:9" x14ac:dyDescent="0.25">
      <c r="B32" s="12"/>
      <c r="C32" s="12"/>
      <c r="D32" s="192"/>
      <c r="E32" s="193"/>
      <c r="F32" s="12"/>
      <c r="G32" s="12"/>
      <c r="H32" s="3"/>
      <c r="I32" s="9"/>
    </row>
    <row r="33" spans="2:9" x14ac:dyDescent="0.25">
      <c r="B33" s="12"/>
      <c r="C33" s="12"/>
      <c r="D33" s="192"/>
      <c r="E33" s="193"/>
      <c r="F33" s="12"/>
      <c r="G33" s="12"/>
      <c r="H33" s="3"/>
      <c r="I33" s="9"/>
    </row>
    <row r="34" spans="2:9" ht="22.5" x14ac:dyDescent="0.25">
      <c r="B34" s="224" t="s">
        <v>253</v>
      </c>
      <c r="C34" s="225"/>
      <c r="D34" s="196" t="s">
        <v>223</v>
      </c>
      <c r="E34" s="197"/>
      <c r="F34" s="18" t="s">
        <v>224</v>
      </c>
      <c r="G34" s="19" t="s">
        <v>233</v>
      </c>
      <c r="H34" s="19" t="s">
        <v>234</v>
      </c>
      <c r="I34" s="9"/>
    </row>
    <row r="35" spans="2:9" x14ac:dyDescent="0.25">
      <c r="B35" s="14">
        <v>42826</v>
      </c>
      <c r="C35" s="14">
        <v>42916</v>
      </c>
      <c r="D35" s="192"/>
      <c r="E35" s="193"/>
      <c r="F35" s="12"/>
      <c r="G35" s="12"/>
      <c r="H35" s="3"/>
      <c r="I35" s="9"/>
    </row>
    <row r="36" spans="2:9" ht="59.25" customHeight="1" x14ac:dyDescent="0.25">
      <c r="B36" s="14">
        <v>42826</v>
      </c>
      <c r="C36" s="14">
        <v>42916</v>
      </c>
      <c r="D36" s="194" t="s">
        <v>271</v>
      </c>
      <c r="E36" s="195"/>
      <c r="F36" s="12" t="s">
        <v>272</v>
      </c>
      <c r="G36" s="12" t="s">
        <v>249</v>
      </c>
      <c r="H36" s="14">
        <v>42916</v>
      </c>
      <c r="I36" s="9"/>
    </row>
    <row r="37" spans="2:9" ht="58.5" customHeight="1" x14ac:dyDescent="0.25">
      <c r="B37" s="14">
        <v>42826</v>
      </c>
      <c r="C37" s="14">
        <v>42916</v>
      </c>
      <c r="D37" s="194" t="s">
        <v>281</v>
      </c>
      <c r="E37" s="195"/>
      <c r="F37" s="12" t="s">
        <v>272</v>
      </c>
      <c r="G37" s="12" t="s">
        <v>249</v>
      </c>
      <c r="H37" s="14">
        <v>42916</v>
      </c>
      <c r="I37" s="9"/>
    </row>
    <row r="38" spans="2:9" x14ac:dyDescent="0.25">
      <c r="B38" s="12"/>
      <c r="C38" s="12"/>
      <c r="D38" s="120"/>
      <c r="E38" s="121"/>
      <c r="F38" s="12"/>
      <c r="G38" s="12"/>
      <c r="H38" s="3"/>
      <c r="I38" s="9"/>
    </row>
    <row r="39" spans="2:9" x14ac:dyDescent="0.25">
      <c r="B39" s="12"/>
      <c r="C39" s="12"/>
      <c r="D39" s="192"/>
      <c r="E39" s="193"/>
      <c r="F39" s="12"/>
      <c r="G39" s="12"/>
      <c r="H39" s="3"/>
      <c r="I39" s="9"/>
    </row>
    <row r="40" spans="2:9" x14ac:dyDescent="0.25">
      <c r="B40" s="12"/>
      <c r="C40" s="12"/>
      <c r="D40" s="192"/>
      <c r="E40" s="193"/>
      <c r="F40" s="12"/>
      <c r="G40" s="12"/>
      <c r="H40" s="3"/>
      <c r="I40" s="9"/>
    </row>
  </sheetData>
  <mergeCells count="45">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3:C13"/>
    <mergeCell ref="D24:E24"/>
    <mergeCell ref="D26:E26"/>
    <mergeCell ref="D14:E14"/>
    <mergeCell ref="D15:E15"/>
    <mergeCell ref="D16:E16"/>
    <mergeCell ref="D17:E17"/>
    <mergeCell ref="D18:E18"/>
    <mergeCell ref="D19:E19"/>
    <mergeCell ref="B20:C20"/>
    <mergeCell ref="D20:E20"/>
    <mergeCell ref="D21:E21"/>
    <mergeCell ref="D22:E22"/>
    <mergeCell ref="D23:E23"/>
    <mergeCell ref="D40:E40"/>
    <mergeCell ref="B27:C27"/>
    <mergeCell ref="D27:E27"/>
    <mergeCell ref="D28:E28"/>
    <mergeCell ref="D29:E29"/>
    <mergeCell ref="D32:E32"/>
    <mergeCell ref="D33:E33"/>
    <mergeCell ref="B34:C34"/>
    <mergeCell ref="D34:E34"/>
    <mergeCell ref="D35:E35"/>
    <mergeCell ref="D36:E36"/>
    <mergeCell ref="D39:E39"/>
    <mergeCell ref="D30:E30"/>
    <mergeCell ref="D37:E37"/>
    <mergeCell ref="D31:E31"/>
  </mergeCells>
  <dataValidations count="1">
    <dataValidation allowBlank="1" showErrorMessage="1" sqref="E6:G6 B11:G11 B8:G8 D3 B5:D6 C14:D14 C21:C26 C28:C33 F14:G40 C35:C40 D15:D40 C15:C19 B13:B40 H15:H18 H22:H24 H29:H31 H36:H37"/>
  </dataValidations>
  <pageMargins left="0.25" right="0.25" top="0.75" bottom="0.75" header="0.3" footer="0.3"/>
  <pageSetup scale="87" orientation="landscape" r:id="rId1"/>
  <rowBreaks count="3" manualBreakCount="3">
    <brk id="11" max="7" man="1"/>
    <brk id="19" max="7" man="1"/>
    <brk id="33"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topLeftCell="A21" zoomScaleNormal="100" workbookViewId="0">
      <selection activeCell="G34" sqref="G34"/>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0" t="s">
        <v>284</v>
      </c>
      <c r="C1" s="190"/>
      <c r="D1" s="190"/>
      <c r="E1" s="190"/>
      <c r="F1" s="190"/>
      <c r="G1" s="190"/>
      <c r="H1" s="190"/>
      <c r="I1" s="198" t="s">
        <v>105</v>
      </c>
    </row>
    <row r="2" spans="2:12" ht="15" customHeight="1" x14ac:dyDescent="0.25">
      <c r="I2" s="199"/>
    </row>
    <row r="3" spans="2:12" ht="46.5" customHeight="1" x14ac:dyDescent="0.4">
      <c r="B3" s="200" t="s">
        <v>285</v>
      </c>
      <c r="C3" s="201"/>
      <c r="D3" s="203" t="s">
        <v>286</v>
      </c>
      <c r="E3" s="204"/>
      <c r="F3" s="204"/>
      <c r="G3" s="204"/>
      <c r="H3" s="205"/>
      <c r="I3" s="1"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L3" s="2"/>
    </row>
    <row r="4" spans="2:12" x14ac:dyDescent="0.25">
      <c r="B4" s="200" t="s">
        <v>207</v>
      </c>
      <c r="C4" s="202"/>
      <c r="D4" s="206" t="s">
        <v>208</v>
      </c>
      <c r="E4" s="207"/>
      <c r="F4" s="207"/>
      <c r="G4" s="207"/>
      <c r="H4" s="208"/>
      <c r="I4" s="4"/>
    </row>
    <row r="5" spans="2:12" ht="15" customHeight="1" x14ac:dyDescent="0.25">
      <c r="B5" s="200" t="s">
        <v>209</v>
      </c>
      <c r="C5" s="202"/>
      <c r="D5" s="206" t="s">
        <v>210</v>
      </c>
      <c r="E5" s="207"/>
      <c r="F5" s="207"/>
      <c r="G5" s="207"/>
      <c r="H5" s="208"/>
      <c r="I5" s="4"/>
    </row>
    <row r="6" spans="2:12" x14ac:dyDescent="0.25">
      <c r="B6" s="5"/>
      <c r="C6" s="5"/>
      <c r="D6" s="15"/>
      <c r="E6" s="15"/>
      <c r="F6" s="15"/>
      <c r="G6" s="15"/>
      <c r="I6" s="6" t="s">
        <v>211</v>
      </c>
    </row>
    <row r="7" spans="2:12" ht="114.75" customHeight="1" x14ac:dyDescent="0.25">
      <c r="B7" s="212" t="s">
        <v>212</v>
      </c>
      <c r="C7" s="213"/>
      <c r="D7" s="219" t="s">
        <v>287</v>
      </c>
      <c r="E7" s="220"/>
      <c r="F7" s="220"/>
      <c r="G7" s="220"/>
      <c r="H7" s="221"/>
      <c r="I7" s="7"/>
    </row>
    <row r="8" spans="2:12" x14ac:dyDescent="0.25">
      <c r="B8" s="8"/>
      <c r="C8" s="8"/>
      <c r="D8" s="16"/>
      <c r="E8" s="16"/>
      <c r="F8" s="16"/>
      <c r="G8" s="16"/>
      <c r="I8" s="6" t="s">
        <v>214</v>
      </c>
    </row>
    <row r="9" spans="2:12" ht="75" customHeight="1" x14ac:dyDescent="0.25">
      <c r="B9" s="218" t="s">
        <v>215</v>
      </c>
      <c r="C9" s="213"/>
      <c r="D9" s="230" t="s">
        <v>288</v>
      </c>
      <c r="E9" s="220"/>
      <c r="F9" s="220"/>
      <c r="G9" s="220"/>
      <c r="H9" s="221"/>
      <c r="I9" s="7"/>
    </row>
    <row r="10" spans="2:12" ht="60" customHeight="1" x14ac:dyDescent="0.25">
      <c r="B10" s="212" t="s">
        <v>217</v>
      </c>
      <c r="C10" s="213"/>
      <c r="D10" s="219" t="s">
        <v>289</v>
      </c>
      <c r="E10" s="220"/>
      <c r="F10" s="220"/>
      <c r="G10" s="220"/>
      <c r="H10" s="221"/>
      <c r="I10" s="7"/>
    </row>
    <row r="11" spans="2:12" x14ac:dyDescent="0.25">
      <c r="B11" s="8"/>
      <c r="C11" s="8"/>
      <c r="D11" s="16"/>
      <c r="E11" s="16"/>
      <c r="F11" s="16"/>
      <c r="G11" s="16"/>
      <c r="I11" s="9"/>
    </row>
    <row r="12" spans="2:12" ht="75.75" customHeight="1" x14ac:dyDescent="0.25">
      <c r="B12" s="10" t="s">
        <v>219</v>
      </c>
      <c r="C12" s="11" t="s">
        <v>220</v>
      </c>
      <c r="D12" s="209" t="s">
        <v>221</v>
      </c>
      <c r="E12" s="210"/>
      <c r="F12" s="210"/>
      <c r="G12" s="210"/>
      <c r="H12" s="211"/>
      <c r="I12" s="6" t="s">
        <v>222</v>
      </c>
    </row>
    <row r="13" spans="2:12" ht="46.5" customHeight="1" x14ac:dyDescent="0.25">
      <c r="B13" s="196" t="s">
        <v>262</v>
      </c>
      <c r="C13" s="197"/>
      <c r="D13" s="214" t="s">
        <v>223</v>
      </c>
      <c r="E13" s="215"/>
      <c r="F13" s="17" t="s">
        <v>224</v>
      </c>
      <c r="G13" s="17" t="s">
        <v>225</v>
      </c>
      <c r="H13" s="20" t="s">
        <v>226</v>
      </c>
      <c r="I13" s="6"/>
    </row>
    <row r="14" spans="2:12" ht="15" customHeight="1" x14ac:dyDescent="0.25">
      <c r="B14" s="14">
        <v>42917</v>
      </c>
      <c r="C14" s="14">
        <v>43008</v>
      </c>
      <c r="D14" s="216"/>
      <c r="E14" s="217"/>
      <c r="F14" s="14"/>
      <c r="G14" s="14"/>
      <c r="H14" s="3"/>
      <c r="I14" s="9"/>
    </row>
    <row r="15" spans="2:12" ht="62.25" customHeight="1" x14ac:dyDescent="0.25">
      <c r="B15" s="103">
        <v>42979</v>
      </c>
      <c r="C15" s="103">
        <v>42984</v>
      </c>
      <c r="D15" s="226" t="s">
        <v>290</v>
      </c>
      <c r="E15" s="227"/>
      <c r="F15" s="104" t="s">
        <v>267</v>
      </c>
      <c r="G15" s="104" t="s">
        <v>268</v>
      </c>
      <c r="H15" s="103">
        <v>42984</v>
      </c>
      <c r="I15" s="9"/>
    </row>
    <row r="16" spans="2:12" ht="59.25" customHeight="1" x14ac:dyDescent="0.25">
      <c r="B16" s="106">
        <v>42979</v>
      </c>
      <c r="C16" s="106">
        <v>42984</v>
      </c>
      <c r="D16" s="228" t="s">
        <v>291</v>
      </c>
      <c r="E16" s="229"/>
      <c r="F16" s="107" t="s">
        <v>267</v>
      </c>
      <c r="G16" s="107" t="s">
        <v>268</v>
      </c>
      <c r="H16" s="106">
        <v>42984</v>
      </c>
      <c r="I16" s="9"/>
    </row>
    <row r="17" spans="2:9" ht="48.75" customHeight="1" x14ac:dyDescent="0.25">
      <c r="B17" s="102">
        <v>42985</v>
      </c>
      <c r="C17" s="14">
        <v>43008</v>
      </c>
      <c r="D17" s="194" t="s">
        <v>292</v>
      </c>
      <c r="E17" s="195"/>
      <c r="F17" s="12" t="s">
        <v>293</v>
      </c>
      <c r="G17" s="12" t="s">
        <v>249</v>
      </c>
      <c r="H17" s="14">
        <v>43008</v>
      </c>
      <c r="I17" s="9"/>
    </row>
    <row r="18" spans="2:9" ht="62.25" customHeight="1" x14ac:dyDescent="0.25">
      <c r="B18" s="102">
        <v>42979</v>
      </c>
      <c r="C18" s="102">
        <v>42984</v>
      </c>
      <c r="D18" s="194" t="s">
        <v>346</v>
      </c>
      <c r="E18" s="195"/>
      <c r="F18" s="12" t="s">
        <v>347</v>
      </c>
      <c r="G18" s="12" t="s">
        <v>268</v>
      </c>
      <c r="H18" s="102">
        <v>42984</v>
      </c>
      <c r="I18" s="9"/>
    </row>
    <row r="19" spans="2:9" ht="45" x14ac:dyDescent="0.25">
      <c r="B19" s="102">
        <v>42979</v>
      </c>
      <c r="C19" s="14">
        <v>43008</v>
      </c>
      <c r="D19" s="194" t="s">
        <v>294</v>
      </c>
      <c r="E19" s="195"/>
      <c r="F19" s="12" t="s">
        <v>295</v>
      </c>
      <c r="G19" s="12" t="s">
        <v>296</v>
      </c>
      <c r="H19" s="14">
        <v>43008</v>
      </c>
      <c r="I19" s="9"/>
    </row>
    <row r="20" spans="2:9" ht="22.5" x14ac:dyDescent="0.25">
      <c r="B20" s="196" t="s">
        <v>232</v>
      </c>
      <c r="C20" s="197"/>
      <c r="D20" s="196" t="s">
        <v>223</v>
      </c>
      <c r="E20" s="197"/>
      <c r="F20" s="18" t="s">
        <v>224</v>
      </c>
      <c r="G20" s="19" t="s">
        <v>233</v>
      </c>
      <c r="H20" s="19" t="s">
        <v>234</v>
      </c>
      <c r="I20" s="9"/>
    </row>
    <row r="21" spans="2:9" x14ac:dyDescent="0.25">
      <c r="B21" s="14">
        <v>43009</v>
      </c>
      <c r="C21" s="14">
        <v>43100</v>
      </c>
      <c r="D21" s="192"/>
      <c r="E21" s="193"/>
      <c r="F21" s="12"/>
      <c r="G21" s="12"/>
      <c r="H21" s="3"/>
      <c r="I21" s="9"/>
    </row>
    <row r="22" spans="2:9" ht="47.25" customHeight="1" x14ac:dyDescent="0.25">
      <c r="B22" s="14">
        <v>43009</v>
      </c>
      <c r="C22" s="102">
        <v>43069</v>
      </c>
      <c r="D22" s="194" t="s">
        <v>297</v>
      </c>
      <c r="E22" s="195"/>
      <c r="F22" s="12" t="s">
        <v>298</v>
      </c>
      <c r="G22" s="12" t="s">
        <v>268</v>
      </c>
      <c r="H22" s="102">
        <v>43069</v>
      </c>
      <c r="I22" s="9"/>
    </row>
    <row r="23" spans="2:9" ht="105" customHeight="1" x14ac:dyDescent="0.25">
      <c r="B23" s="14">
        <v>43009</v>
      </c>
      <c r="C23" s="102">
        <v>43100</v>
      </c>
      <c r="D23" s="194" t="s">
        <v>299</v>
      </c>
      <c r="E23" s="195"/>
      <c r="F23" s="12" t="s">
        <v>300</v>
      </c>
      <c r="G23" s="12" t="s">
        <v>249</v>
      </c>
      <c r="H23" s="102">
        <v>43100</v>
      </c>
      <c r="I23" s="9"/>
    </row>
    <row r="24" spans="2:9" x14ac:dyDescent="0.25">
      <c r="B24" s="12"/>
      <c r="C24" s="12"/>
      <c r="D24" s="120"/>
      <c r="E24" s="121"/>
      <c r="F24" s="12"/>
      <c r="G24" s="12"/>
      <c r="H24" s="3"/>
      <c r="I24" s="9"/>
    </row>
    <row r="25" spans="2:9" x14ac:dyDescent="0.25">
      <c r="B25" s="12"/>
      <c r="C25" s="12"/>
      <c r="D25" s="192"/>
      <c r="E25" s="193"/>
      <c r="F25" s="12"/>
      <c r="G25" s="12"/>
      <c r="H25" s="3"/>
      <c r="I25" s="9"/>
    </row>
    <row r="26" spans="2:9" x14ac:dyDescent="0.25">
      <c r="B26" s="12"/>
      <c r="C26" s="12"/>
      <c r="D26" s="192"/>
      <c r="E26" s="193"/>
      <c r="F26" s="12"/>
      <c r="G26" s="12"/>
      <c r="H26" s="3"/>
      <c r="I26" s="9"/>
    </row>
    <row r="27" spans="2:9" ht="22.5" x14ac:dyDescent="0.25">
      <c r="B27" s="196" t="s">
        <v>250</v>
      </c>
      <c r="C27" s="197"/>
      <c r="D27" s="196" t="s">
        <v>223</v>
      </c>
      <c r="E27" s="197"/>
      <c r="F27" s="18" t="s">
        <v>224</v>
      </c>
      <c r="G27" s="19" t="s">
        <v>233</v>
      </c>
      <c r="H27" s="19" t="s">
        <v>234</v>
      </c>
      <c r="I27" s="9"/>
    </row>
    <row r="28" spans="2:9" x14ac:dyDescent="0.25">
      <c r="B28" s="14">
        <v>42736</v>
      </c>
      <c r="C28" s="14">
        <v>42825</v>
      </c>
      <c r="D28" s="192"/>
      <c r="E28" s="193"/>
      <c r="F28" s="12"/>
      <c r="G28" s="12"/>
      <c r="H28" s="3"/>
      <c r="I28" s="9"/>
    </row>
    <row r="29" spans="2:9" ht="48" customHeight="1" x14ac:dyDescent="0.25">
      <c r="B29" s="14">
        <v>42736</v>
      </c>
      <c r="C29" s="14">
        <v>42825</v>
      </c>
      <c r="D29" s="194" t="s">
        <v>299</v>
      </c>
      <c r="E29" s="195"/>
      <c r="F29" s="12" t="s">
        <v>300</v>
      </c>
      <c r="G29" s="12" t="s">
        <v>249</v>
      </c>
      <c r="H29" s="14">
        <v>42825</v>
      </c>
      <c r="I29" s="9"/>
    </row>
    <row r="30" spans="2:9" x14ac:dyDescent="0.25">
      <c r="B30" s="12"/>
      <c r="C30" s="12"/>
      <c r="D30" s="120"/>
      <c r="E30" s="121"/>
      <c r="F30" s="12"/>
      <c r="G30" s="12"/>
      <c r="H30" s="3"/>
      <c r="I30" s="9"/>
    </row>
    <row r="31" spans="2:9" x14ac:dyDescent="0.25">
      <c r="B31" s="12"/>
      <c r="C31" s="12"/>
      <c r="D31" s="120"/>
      <c r="E31" s="121"/>
      <c r="F31" s="12"/>
      <c r="G31" s="12"/>
      <c r="H31" s="3"/>
      <c r="I31" s="9"/>
    </row>
    <row r="32" spans="2:9" x14ac:dyDescent="0.25">
      <c r="B32" s="12"/>
      <c r="C32" s="12"/>
      <c r="D32" s="192"/>
      <c r="E32" s="193"/>
      <c r="F32" s="12"/>
      <c r="G32" s="12"/>
      <c r="H32" s="3"/>
      <c r="I32" s="9"/>
    </row>
    <row r="33" spans="2:9" x14ac:dyDescent="0.25">
      <c r="B33" s="12"/>
      <c r="C33" s="12"/>
      <c r="D33" s="192"/>
      <c r="E33" s="193"/>
      <c r="F33" s="12"/>
      <c r="G33" s="12"/>
      <c r="H33" s="3"/>
      <c r="I33" s="9"/>
    </row>
    <row r="34" spans="2:9" ht="22.5" x14ac:dyDescent="0.25">
      <c r="B34" s="196" t="s">
        <v>253</v>
      </c>
      <c r="C34" s="197"/>
      <c r="D34" s="196" t="s">
        <v>223</v>
      </c>
      <c r="E34" s="197"/>
      <c r="F34" s="18" t="s">
        <v>224</v>
      </c>
      <c r="G34" s="19" t="s">
        <v>233</v>
      </c>
      <c r="H34" s="19" t="s">
        <v>234</v>
      </c>
      <c r="I34" s="9"/>
    </row>
    <row r="35" spans="2:9" x14ac:dyDescent="0.25">
      <c r="B35" s="14">
        <v>42826</v>
      </c>
      <c r="C35" s="14">
        <v>42916</v>
      </c>
      <c r="D35" s="192"/>
      <c r="E35" s="193"/>
      <c r="F35" s="12"/>
      <c r="G35" s="12"/>
      <c r="H35" s="3"/>
      <c r="I35" s="9"/>
    </row>
    <row r="36" spans="2:9" ht="48.75" customHeight="1" x14ac:dyDescent="0.25">
      <c r="B36" s="14">
        <v>42826</v>
      </c>
      <c r="C36" s="14">
        <v>42916</v>
      </c>
      <c r="D36" s="194" t="s">
        <v>299</v>
      </c>
      <c r="E36" s="195"/>
      <c r="F36" s="12" t="s">
        <v>300</v>
      </c>
      <c r="G36" s="12" t="s">
        <v>249</v>
      </c>
      <c r="H36" s="14">
        <v>42916</v>
      </c>
      <c r="I36" s="9"/>
    </row>
    <row r="37" spans="2:9" x14ac:dyDescent="0.25">
      <c r="B37" s="12"/>
      <c r="C37" s="12"/>
      <c r="D37" s="120"/>
      <c r="E37" s="121"/>
      <c r="F37" s="12"/>
      <c r="G37" s="12"/>
      <c r="H37" s="3"/>
      <c r="I37" s="9"/>
    </row>
    <row r="38" spans="2:9" x14ac:dyDescent="0.25">
      <c r="B38" s="12"/>
      <c r="C38" s="12"/>
      <c r="D38" s="120"/>
      <c r="E38" s="121"/>
      <c r="F38" s="12"/>
      <c r="G38" s="12"/>
      <c r="H38" s="3"/>
      <c r="I38" s="9"/>
    </row>
    <row r="39" spans="2:9" x14ac:dyDescent="0.25">
      <c r="B39" s="12"/>
      <c r="C39" s="12"/>
      <c r="D39" s="192"/>
      <c r="E39" s="193"/>
      <c r="F39" s="12"/>
      <c r="G39" s="12"/>
      <c r="H39" s="3"/>
      <c r="I39" s="9"/>
    </row>
    <row r="40" spans="2:9" x14ac:dyDescent="0.25">
      <c r="B40" s="12"/>
      <c r="C40" s="12"/>
      <c r="D40" s="192"/>
      <c r="E40" s="193"/>
      <c r="F40" s="12"/>
      <c r="G40" s="12"/>
      <c r="H40" s="3"/>
      <c r="I40" s="9"/>
    </row>
  </sheetData>
  <mergeCells count="42">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3:C13"/>
    <mergeCell ref="D26:E26"/>
    <mergeCell ref="D14:E14"/>
    <mergeCell ref="D15:E15"/>
    <mergeCell ref="D16:E16"/>
    <mergeCell ref="D17:E17"/>
    <mergeCell ref="D18:E18"/>
    <mergeCell ref="D19:E19"/>
    <mergeCell ref="D23:E23"/>
    <mergeCell ref="B20:C20"/>
    <mergeCell ref="D20:E20"/>
    <mergeCell ref="D21:E21"/>
    <mergeCell ref="D22:E22"/>
    <mergeCell ref="D25:E25"/>
    <mergeCell ref="D40:E40"/>
    <mergeCell ref="B27:C27"/>
    <mergeCell ref="D27:E27"/>
    <mergeCell ref="D28:E28"/>
    <mergeCell ref="D29:E29"/>
    <mergeCell ref="D32:E32"/>
    <mergeCell ref="D33:E33"/>
    <mergeCell ref="B34:C34"/>
    <mergeCell ref="D34:E34"/>
    <mergeCell ref="D35:E35"/>
    <mergeCell ref="D36:E36"/>
    <mergeCell ref="D39:E39"/>
  </mergeCells>
  <dataValidations count="1">
    <dataValidation allowBlank="1" showErrorMessage="1" sqref="E6:G6 B11:G11 B8:G8 D3 C21:C26 B5:D6 D15:D40 C15:C19 C14:D14 C28:C33 F14:G40 C35:C40 B13:B40 H15:H19 H22:H23 H29 H36"/>
  </dataValidations>
  <pageMargins left="0.25" right="0.25" top="0.75" bottom="0.75" header="0.3" footer="0.3"/>
  <pageSetup scale="87" orientation="landscape" r:id="rId1"/>
  <rowBreaks count="2" manualBreakCount="2">
    <brk id="11" max="7" man="1"/>
    <brk id="19"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zoomScaleNormal="100" workbookViewId="0">
      <selection activeCell="I46" sqref="I46"/>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0" t="s">
        <v>301</v>
      </c>
      <c r="C1" s="190"/>
      <c r="D1" s="190"/>
      <c r="E1" s="190"/>
      <c r="F1" s="190"/>
      <c r="G1" s="190"/>
      <c r="H1" s="190"/>
      <c r="I1" s="198" t="s">
        <v>105</v>
      </c>
    </row>
    <row r="2" spans="2:12" ht="15" customHeight="1" x14ac:dyDescent="0.25">
      <c r="I2" s="199"/>
    </row>
    <row r="3" spans="2:12" ht="34.5" customHeight="1" x14ac:dyDescent="0.4">
      <c r="B3" s="200" t="s">
        <v>302</v>
      </c>
      <c r="C3" s="201"/>
      <c r="D3" s="203" t="s">
        <v>303</v>
      </c>
      <c r="E3" s="204"/>
      <c r="F3" s="204"/>
      <c r="G3" s="204"/>
      <c r="H3" s="205"/>
      <c r="I3" s="1" t="str">
        <f>D3</f>
        <v>The school creates a culture of partnership where families, community members and school staff work together to share in the responsibility for student academic progress and social-emotional growth and well-being.</v>
      </c>
      <c r="L3" s="2"/>
    </row>
    <row r="4" spans="2:12" x14ac:dyDescent="0.25">
      <c r="B4" s="200" t="s">
        <v>207</v>
      </c>
      <c r="C4" s="202"/>
      <c r="D4" s="206" t="s">
        <v>208</v>
      </c>
      <c r="E4" s="207"/>
      <c r="F4" s="207"/>
      <c r="G4" s="207"/>
      <c r="H4" s="208"/>
      <c r="I4" s="4"/>
    </row>
    <row r="5" spans="2:12" ht="15" customHeight="1" x14ac:dyDescent="0.25">
      <c r="B5" s="200" t="s">
        <v>209</v>
      </c>
      <c r="C5" s="202"/>
      <c r="D5" s="206" t="s">
        <v>210</v>
      </c>
      <c r="E5" s="207"/>
      <c r="F5" s="207"/>
      <c r="G5" s="207"/>
      <c r="H5" s="208"/>
      <c r="I5" s="4"/>
    </row>
    <row r="6" spans="2:12" x14ac:dyDescent="0.25">
      <c r="B6" s="5"/>
      <c r="C6" s="5"/>
      <c r="D6" s="15"/>
      <c r="E6" s="15"/>
      <c r="F6" s="15"/>
      <c r="G6" s="15"/>
      <c r="I6" s="6" t="s">
        <v>211</v>
      </c>
    </row>
    <row r="7" spans="2:12" ht="94.5" customHeight="1" x14ac:dyDescent="0.25">
      <c r="B7" s="212" t="s">
        <v>212</v>
      </c>
      <c r="C7" s="213"/>
      <c r="D7" s="219" t="s">
        <v>304</v>
      </c>
      <c r="E7" s="220"/>
      <c r="F7" s="220"/>
      <c r="G7" s="220"/>
      <c r="H7" s="221"/>
      <c r="I7" s="7"/>
    </row>
    <row r="8" spans="2:12" x14ac:dyDescent="0.25">
      <c r="B8" s="8"/>
      <c r="C8" s="8"/>
      <c r="D8" s="16"/>
      <c r="E8" s="16"/>
      <c r="F8" s="16"/>
      <c r="G8" s="16"/>
      <c r="I8" s="6" t="s">
        <v>214</v>
      </c>
    </row>
    <row r="9" spans="2:12" ht="75" customHeight="1" x14ac:dyDescent="0.25">
      <c r="B9" s="218" t="s">
        <v>215</v>
      </c>
      <c r="C9" s="213"/>
      <c r="D9" s="219" t="s">
        <v>305</v>
      </c>
      <c r="E9" s="220"/>
      <c r="F9" s="220"/>
      <c r="G9" s="220"/>
      <c r="H9" s="221"/>
      <c r="I9" s="7"/>
    </row>
    <row r="10" spans="2:12" ht="46.5" customHeight="1" x14ac:dyDescent="0.25">
      <c r="B10" s="212" t="s">
        <v>217</v>
      </c>
      <c r="C10" s="213"/>
      <c r="D10" s="219" t="s">
        <v>306</v>
      </c>
      <c r="E10" s="220"/>
      <c r="F10" s="220"/>
      <c r="G10" s="220"/>
      <c r="H10" s="221"/>
      <c r="I10" s="7"/>
    </row>
    <row r="11" spans="2:12" x14ac:dyDescent="0.25">
      <c r="B11" s="8"/>
      <c r="C11" s="8"/>
      <c r="D11" s="16"/>
      <c r="E11" s="16"/>
      <c r="F11" s="16"/>
      <c r="G11" s="16"/>
      <c r="I11" s="9"/>
    </row>
    <row r="12" spans="2:12" ht="75.75" customHeight="1" x14ac:dyDescent="0.25">
      <c r="B12" s="10" t="s">
        <v>219</v>
      </c>
      <c r="C12" s="11" t="s">
        <v>220</v>
      </c>
      <c r="D12" s="209" t="s">
        <v>221</v>
      </c>
      <c r="E12" s="210"/>
      <c r="F12" s="210"/>
      <c r="G12" s="210"/>
      <c r="H12" s="211"/>
      <c r="I12" s="6" t="s">
        <v>222</v>
      </c>
    </row>
    <row r="13" spans="2:12" ht="46.5" customHeight="1" x14ac:dyDescent="0.25">
      <c r="B13" s="196" t="s">
        <v>262</v>
      </c>
      <c r="C13" s="197"/>
      <c r="D13" s="214" t="s">
        <v>223</v>
      </c>
      <c r="E13" s="215"/>
      <c r="F13" s="17" t="s">
        <v>224</v>
      </c>
      <c r="G13" s="17" t="s">
        <v>261</v>
      </c>
      <c r="H13" s="20" t="s">
        <v>226</v>
      </c>
      <c r="I13" s="6"/>
    </row>
    <row r="14" spans="2:12" ht="15" customHeight="1" x14ac:dyDescent="0.25">
      <c r="B14" s="14">
        <v>42917</v>
      </c>
      <c r="C14" s="14">
        <v>43008</v>
      </c>
      <c r="D14" s="216"/>
      <c r="E14" s="217"/>
      <c r="F14" s="14"/>
      <c r="G14" s="14"/>
      <c r="H14" s="3"/>
      <c r="I14" s="9"/>
    </row>
    <row r="15" spans="2:12" ht="65.25" customHeight="1" x14ac:dyDescent="0.25">
      <c r="B15" s="14">
        <v>42917</v>
      </c>
      <c r="C15" s="14">
        <v>42979</v>
      </c>
      <c r="D15" s="231" t="s">
        <v>307</v>
      </c>
      <c r="E15" s="232"/>
      <c r="F15" s="14" t="s">
        <v>308</v>
      </c>
      <c r="G15" s="14" t="s">
        <v>309</v>
      </c>
      <c r="H15" s="14">
        <v>42979</v>
      </c>
      <c r="I15" s="9"/>
    </row>
    <row r="16" spans="2:12" ht="87.75" customHeight="1" x14ac:dyDescent="0.25">
      <c r="B16" s="102">
        <v>42979</v>
      </c>
      <c r="C16" s="102">
        <v>42984</v>
      </c>
      <c r="D16" s="222" t="s">
        <v>310</v>
      </c>
      <c r="E16" s="223"/>
      <c r="F16" s="12" t="s">
        <v>267</v>
      </c>
      <c r="G16" s="12" t="s">
        <v>268</v>
      </c>
      <c r="H16" s="102">
        <v>42984</v>
      </c>
      <c r="I16" s="9"/>
    </row>
    <row r="17" spans="2:9" ht="53.25" customHeight="1" x14ac:dyDescent="0.25">
      <c r="B17" s="102">
        <v>42979</v>
      </c>
      <c r="C17" s="102">
        <v>42984</v>
      </c>
      <c r="D17" s="222" t="s">
        <v>311</v>
      </c>
      <c r="E17" s="223"/>
      <c r="F17" s="12" t="s">
        <v>312</v>
      </c>
      <c r="G17" s="12" t="s">
        <v>313</v>
      </c>
      <c r="H17" s="102">
        <v>42984</v>
      </c>
      <c r="I17" s="9"/>
    </row>
    <row r="18" spans="2:9" ht="76.5" customHeight="1" x14ac:dyDescent="0.25">
      <c r="B18" s="14">
        <v>42917</v>
      </c>
      <c r="C18" s="14">
        <v>43008</v>
      </c>
      <c r="D18" s="194" t="s">
        <v>314</v>
      </c>
      <c r="E18" s="195"/>
      <c r="F18" s="12" t="s">
        <v>315</v>
      </c>
      <c r="G18" s="12" t="s">
        <v>268</v>
      </c>
      <c r="H18" s="14">
        <v>43008</v>
      </c>
      <c r="I18" s="9"/>
    </row>
    <row r="19" spans="2:9" ht="53.25" customHeight="1" x14ac:dyDescent="0.25">
      <c r="B19" s="14">
        <v>42917</v>
      </c>
      <c r="C19" s="14">
        <v>43008</v>
      </c>
      <c r="D19" s="194" t="s">
        <v>316</v>
      </c>
      <c r="E19" s="195"/>
      <c r="F19" s="12" t="s">
        <v>315</v>
      </c>
      <c r="G19" s="12" t="s">
        <v>268</v>
      </c>
      <c r="H19" s="14">
        <v>43008</v>
      </c>
      <c r="I19" s="9"/>
    </row>
    <row r="20" spans="2:9" ht="48" customHeight="1" x14ac:dyDescent="0.25">
      <c r="B20" s="102">
        <v>42979</v>
      </c>
      <c r="C20" s="102">
        <v>43008</v>
      </c>
      <c r="D20" s="192" t="s">
        <v>317</v>
      </c>
      <c r="E20" s="193"/>
      <c r="F20" s="12" t="s">
        <v>318</v>
      </c>
      <c r="G20" s="12" t="s">
        <v>249</v>
      </c>
      <c r="H20" s="102">
        <v>43008</v>
      </c>
      <c r="I20" s="9"/>
    </row>
    <row r="21" spans="2:9" ht="22.5" x14ac:dyDescent="0.25">
      <c r="B21" s="196" t="s">
        <v>232</v>
      </c>
      <c r="C21" s="197"/>
      <c r="D21" s="196" t="s">
        <v>223</v>
      </c>
      <c r="E21" s="197"/>
      <c r="F21" s="18" t="s">
        <v>224</v>
      </c>
      <c r="G21" s="19" t="s">
        <v>270</v>
      </c>
      <c r="H21" s="19" t="s">
        <v>234</v>
      </c>
      <c r="I21" s="9"/>
    </row>
    <row r="22" spans="2:9" x14ac:dyDescent="0.25">
      <c r="B22" s="14">
        <v>43009</v>
      </c>
      <c r="C22" s="14">
        <v>43100</v>
      </c>
      <c r="D22" s="192"/>
      <c r="E22" s="193"/>
      <c r="F22" s="12"/>
      <c r="G22" s="12"/>
      <c r="H22" s="3"/>
      <c r="I22" s="9"/>
    </row>
    <row r="23" spans="2:9" ht="84.75" customHeight="1" x14ac:dyDescent="0.25">
      <c r="B23" s="14">
        <v>43009</v>
      </c>
      <c r="C23" s="14">
        <v>43100</v>
      </c>
      <c r="D23" s="194" t="s">
        <v>314</v>
      </c>
      <c r="E23" s="195"/>
      <c r="F23" s="12" t="s">
        <v>315</v>
      </c>
      <c r="G23" s="12" t="s">
        <v>268</v>
      </c>
      <c r="H23" s="14">
        <v>43100</v>
      </c>
      <c r="I23" s="9"/>
    </row>
    <row r="24" spans="2:9" ht="54" customHeight="1" x14ac:dyDescent="0.25">
      <c r="B24" s="14">
        <v>43009</v>
      </c>
      <c r="C24" s="14">
        <v>43100</v>
      </c>
      <c r="D24" s="194" t="s">
        <v>316</v>
      </c>
      <c r="E24" s="195"/>
      <c r="F24" s="12" t="s">
        <v>315</v>
      </c>
      <c r="G24" s="12" t="s">
        <v>268</v>
      </c>
      <c r="H24" s="14">
        <v>43100</v>
      </c>
      <c r="I24" s="9"/>
    </row>
    <row r="25" spans="2:9" ht="66" customHeight="1" x14ac:dyDescent="0.25">
      <c r="B25" s="14">
        <v>43009</v>
      </c>
      <c r="C25" s="14">
        <v>43100</v>
      </c>
      <c r="D25" s="194" t="s">
        <v>317</v>
      </c>
      <c r="E25" s="195"/>
      <c r="F25" s="12" t="s">
        <v>318</v>
      </c>
      <c r="G25" s="12" t="s">
        <v>249</v>
      </c>
      <c r="H25" s="14">
        <v>43100</v>
      </c>
      <c r="I25" s="9"/>
    </row>
    <row r="26" spans="2:9" x14ac:dyDescent="0.25">
      <c r="B26" s="12"/>
      <c r="C26" s="12"/>
      <c r="D26" s="192"/>
      <c r="E26" s="193"/>
      <c r="F26" s="12"/>
      <c r="G26" s="12"/>
      <c r="H26" s="3"/>
      <c r="I26" s="9"/>
    </row>
    <row r="27" spans="2:9" x14ac:dyDescent="0.25">
      <c r="B27" s="12"/>
      <c r="C27" s="12"/>
      <c r="D27" s="192"/>
      <c r="E27" s="193"/>
      <c r="F27" s="12"/>
      <c r="G27" s="12"/>
      <c r="H27" s="3"/>
      <c r="I27" s="9"/>
    </row>
    <row r="28" spans="2:9" ht="22.5" x14ac:dyDescent="0.25">
      <c r="B28" s="196" t="s">
        <v>250</v>
      </c>
      <c r="C28" s="197"/>
      <c r="D28" s="196" t="s">
        <v>223</v>
      </c>
      <c r="E28" s="197"/>
      <c r="F28" s="18" t="s">
        <v>224</v>
      </c>
      <c r="G28" s="19" t="s">
        <v>270</v>
      </c>
      <c r="H28" s="19" t="s">
        <v>234</v>
      </c>
      <c r="I28" s="9"/>
    </row>
    <row r="29" spans="2:9" x14ac:dyDescent="0.25">
      <c r="B29" s="14">
        <v>42736</v>
      </c>
      <c r="C29" s="14">
        <v>42825</v>
      </c>
      <c r="D29" s="192"/>
      <c r="E29" s="193"/>
      <c r="F29" s="12"/>
      <c r="G29" s="12"/>
      <c r="H29" s="3"/>
      <c r="I29" s="9"/>
    </row>
    <row r="30" spans="2:9" ht="81.75" customHeight="1" x14ac:dyDescent="0.25">
      <c r="B30" s="14">
        <v>42736</v>
      </c>
      <c r="C30" s="14">
        <v>42825</v>
      </c>
      <c r="D30" s="194" t="s">
        <v>314</v>
      </c>
      <c r="E30" s="195"/>
      <c r="F30" s="12" t="s">
        <v>315</v>
      </c>
      <c r="G30" s="12" t="s">
        <v>268</v>
      </c>
      <c r="H30" s="14">
        <v>42825</v>
      </c>
      <c r="I30" s="9"/>
    </row>
    <row r="31" spans="2:9" ht="61.5" customHeight="1" x14ac:dyDescent="0.25">
      <c r="B31" s="14">
        <v>42736</v>
      </c>
      <c r="C31" s="14">
        <v>42825</v>
      </c>
      <c r="D31" s="194" t="s">
        <v>316</v>
      </c>
      <c r="E31" s="195"/>
      <c r="F31" s="12" t="s">
        <v>315</v>
      </c>
      <c r="G31" s="12" t="s">
        <v>268</v>
      </c>
      <c r="H31" s="14">
        <v>42825</v>
      </c>
      <c r="I31" s="9"/>
    </row>
    <row r="32" spans="2:9" ht="66" customHeight="1" x14ac:dyDescent="0.25">
      <c r="B32" s="14">
        <v>42736</v>
      </c>
      <c r="C32" s="14">
        <v>42825</v>
      </c>
      <c r="D32" s="194" t="s">
        <v>317</v>
      </c>
      <c r="E32" s="195"/>
      <c r="F32" s="12" t="s">
        <v>318</v>
      </c>
      <c r="G32" s="12" t="s">
        <v>249</v>
      </c>
      <c r="H32" s="14">
        <v>42825</v>
      </c>
      <c r="I32" s="9"/>
    </row>
    <row r="33" spans="2:9" x14ac:dyDescent="0.25">
      <c r="B33" s="12"/>
      <c r="C33" s="12"/>
      <c r="D33" s="192"/>
      <c r="E33" s="193"/>
      <c r="F33" s="12"/>
      <c r="G33" s="12"/>
      <c r="H33" s="3"/>
      <c r="I33" s="9"/>
    </row>
    <row r="34" spans="2:9" x14ac:dyDescent="0.25">
      <c r="B34" s="12"/>
      <c r="C34" s="12"/>
      <c r="D34" s="192"/>
      <c r="E34" s="193"/>
      <c r="F34" s="12"/>
      <c r="G34" s="12"/>
      <c r="H34" s="3"/>
      <c r="I34" s="9"/>
    </row>
    <row r="35" spans="2:9" ht="22.5" x14ac:dyDescent="0.25">
      <c r="B35" s="196" t="s">
        <v>253</v>
      </c>
      <c r="C35" s="197"/>
      <c r="D35" s="196" t="s">
        <v>223</v>
      </c>
      <c r="E35" s="197"/>
      <c r="F35" s="18" t="s">
        <v>224</v>
      </c>
      <c r="G35" s="19" t="s">
        <v>270</v>
      </c>
      <c r="H35" s="19" t="s">
        <v>234</v>
      </c>
      <c r="I35" s="9"/>
    </row>
    <row r="36" spans="2:9" x14ac:dyDescent="0.25">
      <c r="B36" s="14">
        <v>42826</v>
      </c>
      <c r="C36" s="14">
        <v>42916</v>
      </c>
      <c r="D36" s="192"/>
      <c r="E36" s="193"/>
      <c r="F36" s="12"/>
      <c r="G36" s="12"/>
      <c r="H36" s="3"/>
      <c r="I36" s="9"/>
    </row>
    <row r="37" spans="2:9" ht="83.25" customHeight="1" x14ac:dyDescent="0.25">
      <c r="B37" s="14">
        <v>42826</v>
      </c>
      <c r="C37" s="14">
        <v>42916</v>
      </c>
      <c r="D37" s="194" t="s">
        <v>314</v>
      </c>
      <c r="E37" s="195"/>
      <c r="F37" s="12" t="s">
        <v>315</v>
      </c>
      <c r="G37" s="12" t="s">
        <v>268</v>
      </c>
      <c r="H37" s="14">
        <v>42916</v>
      </c>
      <c r="I37" s="9"/>
    </row>
    <row r="38" spans="2:9" ht="63" customHeight="1" x14ac:dyDescent="0.25">
      <c r="B38" s="14">
        <v>42826</v>
      </c>
      <c r="C38" s="14">
        <v>42916</v>
      </c>
      <c r="D38" s="194" t="s">
        <v>316</v>
      </c>
      <c r="E38" s="195"/>
      <c r="F38" s="12" t="s">
        <v>315</v>
      </c>
      <c r="G38" s="12" t="s">
        <v>268</v>
      </c>
      <c r="H38" s="14">
        <v>42916</v>
      </c>
      <c r="I38" s="9"/>
    </row>
    <row r="39" spans="2:9" ht="62.25" customHeight="1" x14ac:dyDescent="0.25">
      <c r="B39" s="14">
        <v>42826</v>
      </c>
      <c r="C39" s="14">
        <v>42916</v>
      </c>
      <c r="D39" s="194" t="s">
        <v>317</v>
      </c>
      <c r="E39" s="195"/>
      <c r="F39" s="12" t="s">
        <v>318</v>
      </c>
      <c r="G39" s="12" t="s">
        <v>249</v>
      </c>
      <c r="H39" s="14">
        <v>42916</v>
      </c>
      <c r="I39" s="9"/>
    </row>
    <row r="40" spans="2:9" x14ac:dyDescent="0.25">
      <c r="B40" s="12"/>
      <c r="C40" s="12"/>
      <c r="D40" s="192"/>
      <c r="E40" s="193"/>
      <c r="F40" s="12"/>
      <c r="G40" s="12"/>
      <c r="H40" s="3"/>
      <c r="I40" s="9"/>
    </row>
    <row r="41" spans="2:9" x14ac:dyDescent="0.25">
      <c r="B41" s="12"/>
      <c r="C41" s="12"/>
      <c r="D41" s="192"/>
      <c r="E41" s="193"/>
      <c r="F41" s="12"/>
      <c r="G41" s="12"/>
      <c r="H41" s="3"/>
      <c r="I41" s="9"/>
    </row>
  </sheetData>
  <mergeCells count="48">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3:C13"/>
    <mergeCell ref="D27:E27"/>
    <mergeCell ref="D14:E14"/>
    <mergeCell ref="D16:E16"/>
    <mergeCell ref="D17:E17"/>
    <mergeCell ref="D18:E18"/>
    <mergeCell ref="D19:E19"/>
    <mergeCell ref="D20:E20"/>
    <mergeCell ref="D15:E15"/>
    <mergeCell ref="B21:C21"/>
    <mergeCell ref="D21:E21"/>
    <mergeCell ref="D22:E22"/>
    <mergeCell ref="D23:E23"/>
    <mergeCell ref="D26:E26"/>
    <mergeCell ref="D24:E24"/>
    <mergeCell ref="D25:E25"/>
    <mergeCell ref="D41:E41"/>
    <mergeCell ref="B28:C28"/>
    <mergeCell ref="D28:E28"/>
    <mergeCell ref="D29:E29"/>
    <mergeCell ref="D30:E30"/>
    <mergeCell ref="D33:E33"/>
    <mergeCell ref="D34:E34"/>
    <mergeCell ref="B35:C35"/>
    <mergeCell ref="D35:E35"/>
    <mergeCell ref="D36:E36"/>
    <mergeCell ref="D37:E37"/>
    <mergeCell ref="D40:E40"/>
    <mergeCell ref="D31:E31"/>
    <mergeCell ref="D38:E38"/>
    <mergeCell ref="D32:E32"/>
    <mergeCell ref="D39:E39"/>
  </mergeCells>
  <dataValidations count="1">
    <dataValidation allowBlank="1" showErrorMessage="1" sqref="E6:G6 B11:G11 B8:G8 D3 F14:G41 B5:D6 C29:C34 C16:C20 C14:D15 C22:C27 D16:D41 C36:C41 B13:B41 H15:H20 H23:H25 H30:H32 H37:H39"/>
  </dataValidations>
  <pageMargins left="0.25" right="0.25" top="0.75" bottom="0.75" header="0.3" footer="0.3"/>
  <pageSetup scale="89" orientation="landscape" r:id="rId1"/>
  <rowBreaks count="3" manualBreakCount="3">
    <brk id="12" max="7" man="1"/>
    <brk id="20" max="7" man="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opLeftCell="A7" zoomScaleNormal="100" workbookViewId="0">
      <selection activeCell="B20" sqref="B20"/>
    </sheetView>
  </sheetViews>
  <sheetFormatPr defaultColWidth="9.140625" defaultRowHeight="15" x14ac:dyDescent="0.25"/>
  <cols>
    <col min="1" max="1" width="5.5703125" style="32" customWidth="1"/>
    <col min="2" max="2" width="5.7109375" style="32" customWidth="1"/>
    <col min="3" max="3" width="150.7109375" style="13" customWidth="1"/>
    <col min="4" max="16384" width="9.140625" style="13"/>
  </cols>
  <sheetData>
    <row r="1" spans="1:29" s="31" customFormat="1" ht="18.75" x14ac:dyDescent="0.3">
      <c r="A1" s="30"/>
      <c r="B1" s="30"/>
      <c r="C1" s="112" t="s">
        <v>27</v>
      </c>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ht="18.75" x14ac:dyDescent="0.3">
      <c r="C2" s="3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row>
    <row r="3" spans="1:29" s="36" customFormat="1" x14ac:dyDescent="0.25">
      <c r="A3" s="34"/>
      <c r="B3" s="35"/>
      <c r="C3" s="35" t="s">
        <v>28</v>
      </c>
      <c r="D3" s="34"/>
      <c r="E3" s="34"/>
      <c r="F3" s="34"/>
      <c r="G3" s="34"/>
      <c r="H3" s="34"/>
      <c r="I3" s="34"/>
      <c r="J3" s="34"/>
      <c r="K3" s="34"/>
      <c r="L3" s="34"/>
      <c r="M3" s="34"/>
      <c r="N3" s="34"/>
      <c r="O3" s="34"/>
      <c r="P3" s="34"/>
      <c r="Q3" s="34"/>
      <c r="R3" s="34"/>
      <c r="S3" s="34"/>
      <c r="T3" s="34"/>
      <c r="U3" s="34"/>
      <c r="V3" s="34"/>
      <c r="W3" s="34"/>
      <c r="X3" s="34"/>
      <c r="Y3" s="34"/>
      <c r="Z3" s="34"/>
      <c r="AA3" s="34"/>
      <c r="AB3" s="34"/>
      <c r="AC3" s="34"/>
    </row>
    <row r="4" spans="1:29" s="37" customFormat="1" x14ac:dyDescent="0.25">
      <c r="A4" s="34"/>
      <c r="B4" s="34"/>
      <c r="C4" s="119"/>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s="37" customFormat="1" ht="45" x14ac:dyDescent="0.25">
      <c r="A5" s="34"/>
      <c r="B5" s="38" t="s">
        <v>29</v>
      </c>
      <c r="C5" s="39" t="s">
        <v>30</v>
      </c>
      <c r="D5" s="34"/>
      <c r="E5" s="34"/>
      <c r="F5" s="34"/>
      <c r="G5" s="34"/>
      <c r="H5" s="34"/>
      <c r="I5" s="34"/>
      <c r="J5" s="34"/>
      <c r="K5" s="34"/>
      <c r="L5" s="34"/>
      <c r="M5" s="34"/>
      <c r="N5" s="34"/>
      <c r="O5" s="34"/>
      <c r="P5" s="34"/>
      <c r="Q5" s="34"/>
      <c r="R5" s="34"/>
      <c r="S5" s="34"/>
      <c r="T5" s="34"/>
      <c r="U5" s="34"/>
      <c r="V5" s="34"/>
      <c r="W5" s="34"/>
      <c r="X5" s="34"/>
      <c r="Y5" s="34"/>
      <c r="Z5" s="34"/>
      <c r="AA5" s="34"/>
      <c r="AB5" s="34"/>
      <c r="AC5" s="34"/>
    </row>
    <row r="6" spans="1:29" s="37" customFormat="1" x14ac:dyDescent="0.25">
      <c r="A6" s="34"/>
      <c r="B6" s="40"/>
      <c r="C6" s="39"/>
      <c r="D6" s="34"/>
      <c r="E6" s="34"/>
      <c r="F6" s="34"/>
      <c r="G6" s="34"/>
      <c r="H6" s="34"/>
      <c r="I6" s="34"/>
      <c r="J6" s="34"/>
      <c r="K6" s="34"/>
      <c r="L6" s="34"/>
      <c r="M6" s="34"/>
      <c r="N6" s="34"/>
      <c r="O6" s="34"/>
      <c r="P6" s="34"/>
      <c r="Q6" s="34"/>
      <c r="R6" s="34"/>
      <c r="S6" s="34"/>
      <c r="T6" s="34"/>
      <c r="U6" s="34"/>
      <c r="V6" s="34"/>
      <c r="W6" s="34"/>
      <c r="X6" s="34"/>
      <c r="Y6" s="34"/>
      <c r="Z6" s="34"/>
      <c r="AA6" s="34"/>
      <c r="AB6" s="34"/>
      <c r="AC6" s="34"/>
    </row>
    <row r="7" spans="1:29" s="36" customFormat="1" x14ac:dyDescent="0.25">
      <c r="A7" s="34"/>
      <c r="B7" s="34"/>
      <c r="C7" s="39"/>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9" s="36" customFormat="1" ht="30" x14ac:dyDescent="0.25">
      <c r="A8" s="34"/>
      <c r="B8" s="38" t="s">
        <v>29</v>
      </c>
      <c r="C8" s="39" t="s">
        <v>31</v>
      </c>
      <c r="D8" s="34"/>
      <c r="E8" s="34"/>
      <c r="F8" s="34"/>
      <c r="G8" s="34"/>
      <c r="H8" s="34"/>
      <c r="I8" s="34"/>
      <c r="J8" s="34"/>
      <c r="K8" s="34"/>
      <c r="L8" s="34"/>
      <c r="M8" s="34"/>
      <c r="N8" s="34"/>
      <c r="O8" s="34"/>
      <c r="P8" s="34"/>
      <c r="Q8" s="34"/>
      <c r="R8" s="34"/>
      <c r="S8" s="34"/>
      <c r="T8" s="34"/>
      <c r="U8" s="34"/>
      <c r="V8" s="34"/>
      <c r="W8" s="34"/>
      <c r="X8" s="34"/>
      <c r="Y8" s="34"/>
      <c r="Z8" s="34"/>
      <c r="AA8" s="34"/>
      <c r="AB8" s="34"/>
      <c r="AC8" s="34"/>
    </row>
    <row r="9" spans="1:29" s="36" customFormat="1" x14ac:dyDescent="0.25">
      <c r="A9" s="34"/>
      <c r="B9" s="34"/>
      <c r="C9" s="39"/>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s="36" customFormat="1" x14ac:dyDescent="0.25">
      <c r="A10" s="34"/>
      <c r="B10" s="34"/>
      <c r="C10" s="39"/>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s="37" customFormat="1" ht="18" customHeight="1" x14ac:dyDescent="0.25">
      <c r="A11" s="34"/>
      <c r="B11" s="38" t="s">
        <v>29</v>
      </c>
      <c r="C11" s="41" t="s">
        <v>32</v>
      </c>
    </row>
    <row r="12" spans="1:29" s="37" customFormat="1" x14ac:dyDescent="0.25">
      <c r="A12" s="34"/>
      <c r="B12" s="34"/>
      <c r="C12" s="42"/>
    </row>
    <row r="13" spans="1:29" s="37" customFormat="1" x14ac:dyDescent="0.25">
      <c r="A13" s="34"/>
      <c r="B13" s="34"/>
      <c r="C13" s="42"/>
    </row>
    <row r="14" spans="1:29" s="37" customFormat="1" ht="30" x14ac:dyDescent="0.25">
      <c r="A14" s="34"/>
      <c r="B14" s="38" t="s">
        <v>29</v>
      </c>
      <c r="C14" s="39" t="s">
        <v>33</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s="36" customFormat="1" x14ac:dyDescent="0.25">
      <c r="A15" s="34"/>
      <c r="B15" s="34"/>
      <c r="C15" s="39"/>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row>
    <row r="16" spans="1:29" s="36" customFormat="1" x14ac:dyDescent="0.25">
      <c r="A16" s="34"/>
      <c r="B16" s="34"/>
      <c r="C16" s="39"/>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row>
    <row r="17" spans="1:3" s="37" customFormat="1" x14ac:dyDescent="0.25">
      <c r="A17" s="34"/>
      <c r="B17" s="38" t="s">
        <v>29</v>
      </c>
      <c r="C17" s="39" t="s">
        <v>34</v>
      </c>
    </row>
    <row r="18" spans="1:3" s="37" customFormat="1" x14ac:dyDescent="0.25">
      <c r="A18" s="34"/>
      <c r="B18" s="34"/>
      <c r="C18" s="39"/>
    </row>
    <row r="19" spans="1:3" s="37" customFormat="1" x14ac:dyDescent="0.25">
      <c r="A19" s="34"/>
      <c r="B19" s="34"/>
      <c r="C19" s="39"/>
    </row>
    <row r="20" spans="1:3" s="37" customFormat="1" x14ac:dyDescent="0.25">
      <c r="A20" s="34"/>
      <c r="B20" s="38" t="s">
        <v>29</v>
      </c>
      <c r="C20" s="43" t="s">
        <v>35</v>
      </c>
    </row>
  </sheetData>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zoomScale="75" zoomScaleNormal="75" workbookViewId="0">
      <selection activeCell="E15" sqref="E15:E26"/>
    </sheetView>
  </sheetViews>
  <sheetFormatPr defaultColWidth="9.140625" defaultRowHeight="15" x14ac:dyDescent="0.25"/>
  <cols>
    <col min="1" max="1" width="5.7109375" style="13" customWidth="1"/>
    <col min="2" max="2" width="27.7109375" style="13" customWidth="1"/>
    <col min="3" max="3" width="52.140625" style="13" customWidth="1"/>
    <col min="4" max="4" width="27.85546875" style="13" customWidth="1"/>
    <col min="5" max="5" width="50" style="13" customWidth="1"/>
    <col min="6" max="16384" width="9.140625" style="13"/>
  </cols>
  <sheetData>
    <row r="1" spans="2:13" s="23" customFormat="1" ht="16.5" x14ac:dyDescent="0.3">
      <c r="B1" s="147" t="s">
        <v>36</v>
      </c>
      <c r="C1" s="148"/>
      <c r="D1" s="148"/>
      <c r="E1" s="148"/>
      <c r="F1" s="118"/>
      <c r="G1" s="118"/>
      <c r="H1" s="118"/>
      <c r="I1" s="118"/>
      <c r="J1" s="118"/>
      <c r="K1" s="118"/>
      <c r="L1" s="118"/>
      <c r="M1" s="118"/>
    </row>
    <row r="2" spans="2:13" s="23" customFormat="1" ht="15.75" x14ac:dyDescent="0.25">
      <c r="B2" s="44"/>
      <c r="C2" s="45"/>
      <c r="D2" s="46"/>
      <c r="E2" s="118"/>
      <c r="F2" s="110"/>
      <c r="G2" s="110"/>
      <c r="H2" s="110"/>
      <c r="I2" s="110"/>
      <c r="J2" s="110"/>
      <c r="K2" s="110"/>
      <c r="L2" s="110"/>
      <c r="M2" s="110"/>
    </row>
    <row r="3" spans="2:13" ht="45" customHeight="1" x14ac:dyDescent="0.25">
      <c r="B3" s="149" t="s">
        <v>37</v>
      </c>
      <c r="C3" s="149"/>
      <c r="D3" s="149"/>
      <c r="E3" s="149"/>
      <c r="F3" s="113"/>
      <c r="G3" s="113"/>
      <c r="H3" s="113"/>
      <c r="I3" s="113"/>
      <c r="J3" s="113"/>
      <c r="K3" s="113"/>
      <c r="L3" s="113"/>
      <c r="M3" s="113"/>
    </row>
    <row r="5" spans="2:13" ht="30" customHeight="1" x14ac:dyDescent="0.25">
      <c r="B5" s="150" t="s">
        <v>38</v>
      </c>
      <c r="C5" s="150"/>
      <c r="D5" s="150"/>
      <c r="E5" s="150"/>
      <c r="F5" s="113"/>
      <c r="G5" s="113"/>
      <c r="H5" s="113"/>
      <c r="I5" s="113"/>
      <c r="J5" s="113"/>
      <c r="K5" s="113"/>
      <c r="L5" s="113"/>
      <c r="M5" s="113"/>
    </row>
    <row r="6" spans="2:13" x14ac:dyDescent="0.25">
      <c r="B6" s="47"/>
      <c r="C6" s="113"/>
      <c r="D6" s="47"/>
      <c r="E6" s="48"/>
      <c r="F6" s="113"/>
      <c r="G6" s="113"/>
      <c r="H6" s="113"/>
      <c r="I6" s="113"/>
      <c r="J6" s="113"/>
      <c r="K6" s="113"/>
      <c r="L6" s="113"/>
      <c r="M6" s="113"/>
    </row>
    <row r="7" spans="2:13" x14ac:dyDescent="0.25">
      <c r="B7" s="49" t="s">
        <v>39</v>
      </c>
      <c r="C7" s="49" t="s">
        <v>40</v>
      </c>
      <c r="D7" s="49" t="s">
        <v>39</v>
      </c>
      <c r="E7" s="49" t="s">
        <v>41</v>
      </c>
      <c r="F7" s="113"/>
      <c r="G7" s="113"/>
      <c r="H7" s="113"/>
      <c r="I7" s="113"/>
      <c r="J7" s="113"/>
      <c r="K7" s="113"/>
      <c r="L7" s="113"/>
      <c r="M7" s="113"/>
    </row>
    <row r="8" spans="2:13" ht="15" customHeight="1" x14ac:dyDescent="0.25">
      <c r="B8" s="50">
        <v>42895</v>
      </c>
      <c r="C8" s="38" t="s">
        <v>322</v>
      </c>
      <c r="D8" s="127">
        <v>42902</v>
      </c>
      <c r="E8" s="51" t="s">
        <v>322</v>
      </c>
      <c r="F8" s="113"/>
      <c r="G8" s="113"/>
      <c r="H8" s="113"/>
      <c r="I8" s="113"/>
      <c r="J8" s="113"/>
      <c r="K8" s="113"/>
      <c r="L8" s="113"/>
      <c r="M8" s="113"/>
    </row>
    <row r="9" spans="2:13" ht="15" customHeight="1" x14ac:dyDescent="0.25">
      <c r="B9" s="50">
        <v>42898</v>
      </c>
      <c r="C9" s="38" t="s">
        <v>322</v>
      </c>
      <c r="D9" s="127">
        <v>42905</v>
      </c>
      <c r="E9" s="51" t="s">
        <v>322</v>
      </c>
      <c r="F9" s="113"/>
      <c r="G9" s="113"/>
      <c r="H9" s="113"/>
      <c r="I9" s="113"/>
      <c r="J9" s="113"/>
      <c r="K9" s="113"/>
      <c r="L9" s="113"/>
      <c r="M9" s="113"/>
    </row>
    <row r="10" spans="2:13" ht="15" customHeight="1" x14ac:dyDescent="0.25">
      <c r="B10" s="50">
        <v>42899</v>
      </c>
      <c r="C10" s="38" t="s">
        <v>322</v>
      </c>
      <c r="D10" s="51"/>
      <c r="E10" s="51"/>
      <c r="F10" s="113"/>
      <c r="G10" s="113"/>
      <c r="H10" s="113"/>
      <c r="I10" s="113"/>
      <c r="J10" s="113"/>
      <c r="K10" s="113"/>
      <c r="L10" s="113"/>
      <c r="M10" s="113"/>
    </row>
    <row r="11" spans="2:13" ht="15" customHeight="1" x14ac:dyDescent="0.25">
      <c r="B11" s="50">
        <v>42900</v>
      </c>
      <c r="C11" s="38" t="s">
        <v>322</v>
      </c>
      <c r="D11" s="51"/>
      <c r="E11" s="51"/>
      <c r="F11" s="113"/>
      <c r="G11" s="113"/>
      <c r="H11" s="113"/>
      <c r="I11" s="113"/>
      <c r="J11" s="113"/>
      <c r="K11" s="113"/>
      <c r="L11" s="113"/>
      <c r="M11" s="113"/>
    </row>
    <row r="12" spans="2:13" ht="15" customHeight="1" x14ac:dyDescent="0.25">
      <c r="B12" s="50">
        <v>42901</v>
      </c>
      <c r="C12" s="38" t="s">
        <v>322</v>
      </c>
      <c r="D12" s="51"/>
      <c r="E12" s="51"/>
      <c r="F12" s="113"/>
      <c r="G12" s="113"/>
      <c r="H12" s="113"/>
      <c r="I12" s="113"/>
      <c r="J12" s="113"/>
      <c r="K12" s="113"/>
      <c r="L12" s="113"/>
      <c r="M12" s="113"/>
    </row>
    <row r="14" spans="2:13" x14ac:dyDescent="0.25">
      <c r="B14" s="114" t="s">
        <v>42</v>
      </c>
      <c r="C14" s="151" t="s">
        <v>43</v>
      </c>
      <c r="D14" s="151"/>
      <c r="E14" s="52" t="s">
        <v>22</v>
      </c>
      <c r="F14" s="113"/>
      <c r="G14" s="113"/>
      <c r="H14" s="113"/>
      <c r="I14" s="113"/>
      <c r="J14" s="113"/>
      <c r="K14" s="113"/>
      <c r="L14" s="113"/>
      <c r="M14" s="113"/>
    </row>
    <row r="15" spans="2:13" ht="15" customHeight="1" x14ac:dyDescent="0.25">
      <c r="B15" s="111" t="s">
        <v>8</v>
      </c>
      <c r="C15" s="146" t="s">
        <v>265</v>
      </c>
      <c r="D15" s="146"/>
      <c r="E15" s="152" t="s">
        <v>340</v>
      </c>
      <c r="F15" s="113"/>
      <c r="G15" s="113"/>
      <c r="H15" s="113"/>
      <c r="I15" s="113"/>
      <c r="J15" s="113"/>
      <c r="K15" s="113"/>
      <c r="L15" s="113"/>
      <c r="M15" s="113"/>
    </row>
    <row r="16" spans="2:13" ht="15" customHeight="1" x14ac:dyDescent="0.25">
      <c r="B16" s="111" t="s">
        <v>323</v>
      </c>
      <c r="C16" s="146" t="s">
        <v>334</v>
      </c>
      <c r="D16" s="146"/>
      <c r="E16" s="153"/>
      <c r="F16" s="113"/>
      <c r="G16" s="113"/>
      <c r="H16" s="113"/>
      <c r="I16" s="113"/>
      <c r="J16" s="113"/>
      <c r="K16" s="113"/>
      <c r="L16" s="113"/>
      <c r="M16" s="113"/>
    </row>
    <row r="17" spans="2:5" ht="15" customHeight="1" x14ac:dyDescent="0.25">
      <c r="B17" s="111" t="s">
        <v>324</v>
      </c>
      <c r="C17" s="146" t="s">
        <v>335</v>
      </c>
      <c r="D17" s="146"/>
      <c r="E17" s="153"/>
    </row>
    <row r="18" spans="2:5" ht="15" customHeight="1" x14ac:dyDescent="0.25">
      <c r="B18" s="111" t="s">
        <v>325</v>
      </c>
      <c r="C18" s="146" t="s">
        <v>334</v>
      </c>
      <c r="D18" s="146"/>
      <c r="E18" s="153"/>
    </row>
    <row r="19" spans="2:5" ht="15" customHeight="1" x14ac:dyDescent="0.25">
      <c r="B19" s="111" t="s">
        <v>326</v>
      </c>
      <c r="C19" s="146" t="s">
        <v>334</v>
      </c>
      <c r="D19" s="146"/>
      <c r="E19" s="153"/>
    </row>
    <row r="20" spans="2:5" ht="15" customHeight="1" x14ac:dyDescent="0.25">
      <c r="B20" s="111" t="s">
        <v>327</v>
      </c>
      <c r="C20" s="146" t="s">
        <v>336</v>
      </c>
      <c r="D20" s="146"/>
      <c r="E20" s="153"/>
    </row>
    <row r="21" spans="2:5" ht="15" customHeight="1" x14ac:dyDescent="0.25">
      <c r="B21" s="111" t="s">
        <v>328</v>
      </c>
      <c r="C21" s="146" t="s">
        <v>334</v>
      </c>
      <c r="D21" s="146"/>
      <c r="E21" s="153"/>
    </row>
    <row r="22" spans="2:5" ht="15" customHeight="1" x14ac:dyDescent="0.25">
      <c r="B22" s="111" t="s">
        <v>329</v>
      </c>
      <c r="C22" s="146" t="s">
        <v>337</v>
      </c>
      <c r="D22" s="146"/>
      <c r="E22" s="153"/>
    </row>
    <row r="23" spans="2:5" ht="15" customHeight="1" x14ac:dyDescent="0.25">
      <c r="B23" s="111" t="s">
        <v>330</v>
      </c>
      <c r="C23" s="146" t="s">
        <v>338</v>
      </c>
      <c r="D23" s="146"/>
      <c r="E23" s="153"/>
    </row>
    <row r="24" spans="2:5" ht="15" customHeight="1" x14ac:dyDescent="0.25">
      <c r="B24" s="111" t="s">
        <v>331</v>
      </c>
      <c r="C24" s="146" t="s">
        <v>339</v>
      </c>
      <c r="D24" s="146"/>
      <c r="E24" s="153"/>
    </row>
    <row r="25" spans="2:5" ht="15" customHeight="1" x14ac:dyDescent="0.25">
      <c r="B25" s="111" t="s">
        <v>332</v>
      </c>
      <c r="C25" s="146" t="s">
        <v>339</v>
      </c>
      <c r="D25" s="146"/>
      <c r="E25" s="153"/>
    </row>
    <row r="26" spans="2:5" ht="15" customHeight="1" x14ac:dyDescent="0.25">
      <c r="B26" s="111" t="s">
        <v>333</v>
      </c>
      <c r="C26" s="146" t="s">
        <v>338</v>
      </c>
      <c r="D26" s="146"/>
      <c r="E26" s="154"/>
    </row>
    <row r="27" spans="2:5" ht="15" customHeight="1" x14ac:dyDescent="0.25">
      <c r="B27" s="111"/>
      <c r="C27" s="146"/>
      <c r="D27" s="146"/>
      <c r="E27" s="53"/>
    </row>
    <row r="28" spans="2:5" ht="15" customHeight="1" x14ac:dyDescent="0.25">
      <c r="B28" s="111"/>
      <c r="C28" s="146"/>
      <c r="D28" s="146"/>
      <c r="E28" s="53"/>
    </row>
    <row r="29" spans="2:5" ht="15" customHeight="1" x14ac:dyDescent="0.25">
      <c r="B29" s="111"/>
      <c r="C29" s="146"/>
      <c r="D29" s="146"/>
      <c r="E29" s="53"/>
    </row>
    <row r="30" spans="2:5" ht="15" customHeight="1" x14ac:dyDescent="0.25">
      <c r="B30" s="111"/>
      <c r="C30" s="146"/>
      <c r="D30" s="146"/>
      <c r="E30" s="53"/>
    </row>
    <row r="31" spans="2:5" ht="15" customHeight="1" x14ac:dyDescent="0.25">
      <c r="B31" s="111"/>
      <c r="C31" s="146"/>
      <c r="D31" s="146"/>
      <c r="E31" s="53"/>
    </row>
    <row r="32" spans="2:5" ht="15" customHeight="1" x14ac:dyDescent="0.25">
      <c r="B32" s="111"/>
      <c r="C32" s="146"/>
      <c r="D32" s="146"/>
      <c r="E32" s="53"/>
    </row>
    <row r="33" spans="2:5" ht="15" customHeight="1" x14ac:dyDescent="0.25">
      <c r="B33" s="111"/>
      <c r="C33" s="146"/>
      <c r="D33" s="146"/>
      <c r="E33" s="53"/>
    </row>
    <row r="34" spans="2:5" ht="15" customHeight="1" x14ac:dyDescent="0.25">
      <c r="B34" s="111"/>
      <c r="C34" s="146"/>
      <c r="D34" s="146"/>
      <c r="E34" s="53"/>
    </row>
    <row r="35" spans="2:5" ht="15" customHeight="1" x14ac:dyDescent="0.25">
      <c r="B35" s="111"/>
      <c r="C35" s="146"/>
      <c r="D35" s="146"/>
      <c r="E35" s="111"/>
    </row>
    <row r="36" spans="2:5" x14ac:dyDescent="0.25">
      <c r="B36" s="54"/>
      <c r="C36" s="55"/>
      <c r="D36" s="55"/>
      <c r="E36" s="54"/>
    </row>
  </sheetData>
  <mergeCells count="26">
    <mergeCell ref="C16:D16"/>
    <mergeCell ref="B1:E1"/>
    <mergeCell ref="B3:E3"/>
    <mergeCell ref="B5:E5"/>
    <mergeCell ref="C14:D14"/>
    <mergeCell ref="C15:D15"/>
    <mergeCell ref="E15:E26"/>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dataValidations count="4">
    <dataValidation allowBlank="1" showInputMessage="1" showErrorMessage="1" promptTitle="Instructions" prompt="Enter the name of each member of the district's DCIP planning team." sqref="B15:B35"/>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Indicate the location where this meeting was conducted." sqref="C8:C12"/>
    <dataValidation allowBlank="1" showInputMessage="1" showErrorMessage="1" promptTitle="Instructions" prompt="Indicate the date of each DCIP planning meeting." sqref="B8:B12"/>
  </dataValidations>
  <pageMargins left="0.25" right="0.25"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zoomScale="75" zoomScaleNormal="75" workbookViewId="0">
      <selection activeCell="M12" sqref="M12"/>
    </sheetView>
  </sheetViews>
  <sheetFormatPr defaultColWidth="9.140625" defaultRowHeight="15.75" x14ac:dyDescent="0.25"/>
  <cols>
    <col min="1" max="1" width="5.7109375" style="23" customWidth="1"/>
    <col min="2" max="2" width="14.7109375" style="23" customWidth="1"/>
    <col min="3" max="3" width="9.85546875" style="23" customWidth="1"/>
    <col min="4" max="4" width="14.7109375" style="23" customWidth="1"/>
    <col min="5" max="5" width="9.85546875" style="23" customWidth="1"/>
    <col min="6" max="6" width="14.7109375" style="23" customWidth="1"/>
    <col min="7" max="7" width="9.85546875" style="23" customWidth="1"/>
    <col min="8" max="8" width="15.28515625" style="23" bestFit="1" customWidth="1"/>
    <col min="9" max="9" width="9.85546875" style="23" customWidth="1"/>
    <col min="10" max="10" width="14.7109375" style="23" customWidth="1"/>
    <col min="11" max="11" width="9.85546875" style="23" customWidth="1"/>
    <col min="12" max="12" width="14.7109375" style="23" customWidth="1"/>
    <col min="13" max="13" width="9.85546875" style="23" customWidth="1"/>
    <col min="14" max="16384" width="9.140625" style="23"/>
  </cols>
  <sheetData>
    <row r="1" spans="2:13" ht="18.75" x14ac:dyDescent="0.3">
      <c r="B1" s="147" t="s">
        <v>44</v>
      </c>
      <c r="C1" s="185"/>
      <c r="D1" s="185"/>
      <c r="E1" s="185"/>
      <c r="F1" s="186"/>
      <c r="G1" s="186"/>
      <c r="H1" s="186"/>
      <c r="I1" s="186"/>
      <c r="J1" s="186"/>
      <c r="K1" s="186"/>
      <c r="L1" s="186"/>
      <c r="M1" s="186"/>
    </row>
    <row r="2" spans="2:13" ht="15.75" customHeight="1" x14ac:dyDescent="0.25">
      <c r="B2" s="56"/>
      <c r="C2" s="56"/>
      <c r="D2" s="56"/>
      <c r="E2" s="56"/>
      <c r="F2" s="56"/>
      <c r="G2" s="56"/>
      <c r="H2" s="56"/>
      <c r="I2" s="56"/>
      <c r="J2" s="56"/>
      <c r="K2" s="56"/>
      <c r="L2" s="56"/>
      <c r="M2" s="56"/>
    </row>
    <row r="3" spans="2:13" x14ac:dyDescent="0.25">
      <c r="B3" s="176" t="s">
        <v>44</v>
      </c>
      <c r="C3" s="176"/>
      <c r="D3" s="176"/>
      <c r="E3" s="176"/>
      <c r="F3" s="176"/>
      <c r="G3" s="176"/>
      <c r="H3" s="176"/>
      <c r="I3" s="184"/>
      <c r="J3" s="184"/>
      <c r="K3" s="184"/>
      <c r="L3" s="184"/>
      <c r="M3" s="184"/>
    </row>
    <row r="4" spans="2:13" s="58" customFormat="1" ht="45" customHeight="1" x14ac:dyDescent="0.25">
      <c r="B4" s="116" t="s">
        <v>45</v>
      </c>
      <c r="C4" s="57" t="s">
        <v>46</v>
      </c>
      <c r="D4" s="116" t="s">
        <v>47</v>
      </c>
      <c r="E4" s="38">
        <v>492</v>
      </c>
      <c r="F4" s="116" t="s">
        <v>48</v>
      </c>
      <c r="G4" s="109">
        <v>0.79</v>
      </c>
      <c r="H4" s="116" t="s">
        <v>49</v>
      </c>
      <c r="I4" s="109">
        <v>0.93</v>
      </c>
      <c r="J4" s="176"/>
      <c r="K4" s="176"/>
      <c r="L4" s="176"/>
      <c r="M4" s="176"/>
    </row>
    <row r="5" spans="2:13" ht="45" customHeight="1" x14ac:dyDescent="0.25">
      <c r="B5" s="116" t="s">
        <v>50</v>
      </c>
      <c r="C5" s="109">
        <v>0.73</v>
      </c>
      <c r="D5" s="116" t="s">
        <v>51</v>
      </c>
      <c r="E5" s="109">
        <v>0.06</v>
      </c>
      <c r="F5" s="116" t="s">
        <v>52</v>
      </c>
      <c r="G5" s="109">
        <v>0.12</v>
      </c>
      <c r="H5" s="116" t="s">
        <v>53</v>
      </c>
      <c r="I5" s="109">
        <v>0.14000000000000001</v>
      </c>
      <c r="J5" s="176"/>
      <c r="K5" s="176"/>
      <c r="L5" s="176"/>
      <c r="M5" s="176"/>
    </row>
    <row r="6" spans="2:13" x14ac:dyDescent="0.25">
      <c r="B6" s="59"/>
      <c r="C6" s="59"/>
      <c r="D6" s="59"/>
      <c r="E6" s="59"/>
      <c r="F6" s="59"/>
      <c r="G6" s="59"/>
      <c r="H6" s="59"/>
      <c r="I6" s="59"/>
      <c r="J6" s="59"/>
      <c r="K6" s="59"/>
      <c r="L6" s="59"/>
      <c r="M6" s="59"/>
    </row>
    <row r="7" spans="2:13" s="58" customFormat="1" x14ac:dyDescent="0.25">
      <c r="B7" s="176" t="s">
        <v>54</v>
      </c>
      <c r="C7" s="176"/>
      <c r="D7" s="176"/>
      <c r="E7" s="176"/>
      <c r="F7" s="176"/>
      <c r="G7" s="176"/>
      <c r="H7" s="176"/>
      <c r="I7" s="184"/>
      <c r="J7" s="184"/>
      <c r="K7" s="184"/>
      <c r="L7" s="184"/>
      <c r="M7" s="184"/>
    </row>
    <row r="8" spans="2:13" s="58" customFormat="1" ht="60" customHeight="1" x14ac:dyDescent="0.25">
      <c r="B8" s="116" t="s">
        <v>55</v>
      </c>
      <c r="C8" s="38">
        <v>0</v>
      </c>
      <c r="D8" s="116" t="s">
        <v>56</v>
      </c>
      <c r="E8" s="109">
        <v>0.35</v>
      </c>
      <c r="F8" s="116" t="s">
        <v>57</v>
      </c>
      <c r="G8" s="109">
        <v>0.42</v>
      </c>
      <c r="H8" s="116" t="s">
        <v>58</v>
      </c>
      <c r="I8" s="109">
        <v>0.02</v>
      </c>
      <c r="J8" s="116" t="s">
        <v>59</v>
      </c>
      <c r="K8" s="109">
        <v>0.15</v>
      </c>
      <c r="L8" s="116" t="s">
        <v>60</v>
      </c>
      <c r="M8" s="109">
        <v>0.05</v>
      </c>
    </row>
    <row r="9" spans="2:13" s="58" customFormat="1" x14ac:dyDescent="0.25">
      <c r="B9" s="59"/>
      <c r="C9" s="59"/>
      <c r="D9" s="59"/>
      <c r="E9" s="59"/>
      <c r="F9" s="59"/>
      <c r="G9" s="59"/>
      <c r="H9" s="59"/>
      <c r="I9" s="59"/>
      <c r="J9" s="59"/>
      <c r="K9" s="59"/>
      <c r="L9" s="59"/>
      <c r="M9" s="59"/>
    </row>
    <row r="10" spans="2:13" s="58" customFormat="1" x14ac:dyDescent="0.25">
      <c r="B10" s="176" t="s">
        <v>61</v>
      </c>
      <c r="C10" s="176"/>
      <c r="D10" s="176"/>
      <c r="E10" s="176"/>
      <c r="F10" s="176"/>
      <c r="G10" s="176"/>
      <c r="H10" s="176"/>
      <c r="I10" s="184"/>
      <c r="J10" s="184"/>
      <c r="K10" s="184"/>
      <c r="L10" s="184"/>
      <c r="M10" s="184"/>
    </row>
    <row r="11" spans="2:13" s="58" customFormat="1" ht="32.25" customHeight="1" x14ac:dyDescent="0.25">
      <c r="B11" s="182" t="s">
        <v>62</v>
      </c>
      <c r="C11" s="183"/>
      <c r="D11" s="38">
        <v>10</v>
      </c>
      <c r="E11" s="182" t="s">
        <v>63</v>
      </c>
      <c r="F11" s="183"/>
      <c r="G11" s="38">
        <v>1</v>
      </c>
      <c r="H11" s="182" t="s">
        <v>64</v>
      </c>
      <c r="I11" s="183"/>
      <c r="J11" s="38">
        <v>0</v>
      </c>
      <c r="K11" s="182" t="s">
        <v>65</v>
      </c>
      <c r="L11" s="183"/>
      <c r="M11" s="38" t="s">
        <v>66</v>
      </c>
    </row>
    <row r="12" spans="2:13" s="58" customFormat="1" ht="45" customHeight="1" x14ac:dyDescent="0.25">
      <c r="B12" s="182" t="s">
        <v>67</v>
      </c>
      <c r="C12" s="183"/>
      <c r="D12" s="38">
        <v>0</v>
      </c>
      <c r="E12" s="182" t="s">
        <v>68</v>
      </c>
      <c r="F12" s="183"/>
      <c r="G12" s="109">
        <v>0</v>
      </c>
      <c r="H12" s="182" t="s">
        <v>69</v>
      </c>
      <c r="I12" s="183"/>
      <c r="J12" s="109">
        <v>0.04</v>
      </c>
      <c r="K12" s="182" t="s">
        <v>70</v>
      </c>
      <c r="L12" s="183"/>
      <c r="M12" s="38" t="s">
        <v>71</v>
      </c>
    </row>
    <row r="13" spans="2:13" s="58" customFormat="1" x14ac:dyDescent="0.25">
      <c r="B13" s="59"/>
      <c r="C13" s="59"/>
      <c r="D13" s="59"/>
      <c r="E13" s="59"/>
      <c r="F13" s="59"/>
      <c r="G13" s="59"/>
      <c r="H13" s="59"/>
      <c r="I13" s="59"/>
      <c r="J13" s="59"/>
      <c r="K13" s="59"/>
      <c r="L13" s="59"/>
      <c r="M13" s="59"/>
    </row>
    <row r="14" spans="2:13" s="58" customFormat="1" x14ac:dyDescent="0.25">
      <c r="B14" s="176" t="s">
        <v>72</v>
      </c>
      <c r="C14" s="176"/>
      <c r="D14" s="176"/>
      <c r="E14" s="176"/>
      <c r="F14" s="176"/>
      <c r="G14" s="176"/>
      <c r="H14" s="176"/>
      <c r="I14" s="184"/>
      <c r="J14" s="184"/>
      <c r="K14" s="184"/>
      <c r="L14" s="184"/>
      <c r="M14" s="184"/>
    </row>
    <row r="15" spans="2:13" ht="32.25" customHeight="1" x14ac:dyDescent="0.25">
      <c r="B15" s="182" t="s">
        <v>73</v>
      </c>
      <c r="C15" s="183"/>
      <c r="D15" s="38"/>
      <c r="E15" s="182" t="s">
        <v>74</v>
      </c>
      <c r="F15" s="183"/>
      <c r="G15" s="38"/>
      <c r="H15" s="182" t="s">
        <v>75</v>
      </c>
      <c r="I15" s="183"/>
      <c r="J15" s="38"/>
      <c r="K15" s="182" t="s">
        <v>76</v>
      </c>
      <c r="L15" s="183"/>
      <c r="M15" s="38"/>
    </row>
    <row r="16" spans="2:13" ht="32.25" customHeight="1" x14ac:dyDescent="0.25">
      <c r="B16" s="182" t="s">
        <v>77</v>
      </c>
      <c r="C16" s="183"/>
      <c r="D16" s="38" t="s">
        <v>29</v>
      </c>
      <c r="E16" s="182" t="s">
        <v>78</v>
      </c>
      <c r="F16" s="183"/>
      <c r="G16" s="38" t="s">
        <v>29</v>
      </c>
      <c r="H16" s="182" t="s">
        <v>79</v>
      </c>
      <c r="I16" s="183"/>
      <c r="J16" s="38" t="s">
        <v>29</v>
      </c>
      <c r="K16" s="182" t="s">
        <v>80</v>
      </c>
      <c r="L16" s="183"/>
      <c r="M16" s="38"/>
    </row>
    <row r="17" spans="2:13" ht="34.5" customHeight="1" x14ac:dyDescent="0.25">
      <c r="B17" s="182" t="s">
        <v>81</v>
      </c>
      <c r="C17" s="183"/>
      <c r="D17" s="109">
        <v>0.23</v>
      </c>
      <c r="E17" s="182" t="s">
        <v>82</v>
      </c>
      <c r="F17" s="183"/>
      <c r="G17" s="109">
        <v>0.2</v>
      </c>
      <c r="H17" s="182" t="s">
        <v>83</v>
      </c>
      <c r="I17" s="183"/>
      <c r="J17" s="109">
        <v>0.41</v>
      </c>
      <c r="K17" s="182" t="s">
        <v>84</v>
      </c>
      <c r="L17" s="183"/>
      <c r="M17" s="38"/>
    </row>
    <row r="18" spans="2:13" ht="45" customHeight="1" x14ac:dyDescent="0.25">
      <c r="B18" s="182" t="s">
        <v>85</v>
      </c>
      <c r="C18" s="183"/>
      <c r="D18" s="38"/>
      <c r="E18" s="182" t="s">
        <v>86</v>
      </c>
      <c r="F18" s="183"/>
      <c r="G18" s="38"/>
      <c r="H18" s="182" t="s">
        <v>87</v>
      </c>
      <c r="I18" s="183"/>
      <c r="J18" s="38"/>
      <c r="K18" s="182" t="s">
        <v>88</v>
      </c>
      <c r="L18" s="183"/>
      <c r="M18" s="38"/>
    </row>
    <row r="19" spans="2:13" ht="30.75" customHeight="1" x14ac:dyDescent="0.25">
      <c r="B19" s="174" t="s">
        <v>89</v>
      </c>
      <c r="C19" s="175"/>
      <c r="D19" s="38"/>
      <c r="E19" s="174" t="s">
        <v>90</v>
      </c>
      <c r="F19" s="175"/>
      <c r="G19" s="38"/>
      <c r="H19" s="176"/>
      <c r="I19" s="176"/>
      <c r="J19" s="176"/>
      <c r="K19" s="177"/>
      <c r="L19" s="178"/>
      <c r="M19" s="176"/>
    </row>
    <row r="20" spans="2:13" ht="15.75" customHeight="1" x14ac:dyDescent="0.25">
      <c r="B20" s="60"/>
      <c r="C20" s="61"/>
      <c r="D20" s="62"/>
      <c r="E20" s="60"/>
      <c r="F20" s="61"/>
      <c r="G20" s="62"/>
      <c r="H20" s="60"/>
      <c r="I20" s="61"/>
      <c r="J20" s="62"/>
      <c r="K20" s="60"/>
      <c r="L20" s="61"/>
      <c r="M20" s="62"/>
    </row>
    <row r="21" spans="2:13" ht="15.75" customHeight="1" x14ac:dyDescent="0.25">
      <c r="B21" s="56"/>
      <c r="C21" s="63"/>
      <c r="D21" s="64"/>
      <c r="E21" s="56"/>
      <c r="F21" s="63"/>
      <c r="G21" s="64"/>
      <c r="H21" s="56"/>
      <c r="I21" s="63"/>
      <c r="J21" s="64"/>
      <c r="K21" s="56"/>
      <c r="L21" s="63"/>
      <c r="M21" s="64"/>
    </row>
    <row r="22" spans="2:13" ht="15.75" customHeight="1" x14ac:dyDescent="0.25">
      <c r="B22" s="179" t="s">
        <v>91</v>
      </c>
      <c r="C22" s="180"/>
      <c r="D22" s="180"/>
      <c r="E22" s="180"/>
      <c r="F22" s="180"/>
      <c r="G22" s="180"/>
      <c r="H22" s="180"/>
      <c r="I22" s="180"/>
      <c r="J22" s="180"/>
      <c r="K22" s="180"/>
      <c r="L22" s="180"/>
      <c r="M22" s="181"/>
    </row>
    <row r="23" spans="2:13" ht="15.75" customHeight="1" x14ac:dyDescent="0.25">
      <c r="B23" s="170"/>
      <c r="C23" s="171"/>
      <c r="D23" s="160" t="s">
        <v>92</v>
      </c>
      <c r="E23" s="168"/>
      <c r="F23" s="168"/>
      <c r="G23" s="169"/>
      <c r="H23" s="166" t="s">
        <v>29</v>
      </c>
      <c r="I23" s="167"/>
      <c r="J23" s="160" t="s">
        <v>93</v>
      </c>
      <c r="K23" s="168"/>
      <c r="L23" s="168"/>
      <c r="M23" s="169"/>
    </row>
    <row r="24" spans="2:13" ht="15.75" customHeight="1" x14ac:dyDescent="0.25">
      <c r="B24" s="166" t="s">
        <v>29</v>
      </c>
      <c r="C24" s="167"/>
      <c r="D24" s="160" t="s">
        <v>94</v>
      </c>
      <c r="E24" s="168"/>
      <c r="F24" s="168"/>
      <c r="G24" s="169"/>
      <c r="H24" s="170"/>
      <c r="I24" s="171"/>
      <c r="J24" s="160" t="s">
        <v>95</v>
      </c>
      <c r="K24" s="168"/>
      <c r="L24" s="168"/>
      <c r="M24" s="169"/>
    </row>
    <row r="25" spans="2:13" s="58" customFormat="1" ht="15.75" customHeight="1" x14ac:dyDescent="0.25">
      <c r="B25" s="170"/>
      <c r="C25" s="171"/>
      <c r="D25" s="160" t="s">
        <v>96</v>
      </c>
      <c r="E25" s="168"/>
      <c r="F25" s="168"/>
      <c r="G25" s="169"/>
      <c r="H25" s="170"/>
      <c r="I25" s="171"/>
      <c r="J25" s="160" t="s">
        <v>97</v>
      </c>
      <c r="K25" s="168"/>
      <c r="L25" s="168"/>
      <c r="M25" s="169"/>
    </row>
    <row r="26" spans="2:13" s="58" customFormat="1" ht="15.75" customHeight="1" x14ac:dyDescent="0.25">
      <c r="B26" s="170"/>
      <c r="C26" s="171"/>
      <c r="D26" s="160" t="s">
        <v>98</v>
      </c>
      <c r="E26" s="168"/>
      <c r="F26" s="168"/>
      <c r="G26" s="169"/>
      <c r="H26" s="170"/>
      <c r="I26" s="171"/>
      <c r="J26" s="160" t="s">
        <v>99</v>
      </c>
      <c r="K26" s="168"/>
      <c r="L26" s="168"/>
      <c r="M26" s="169"/>
    </row>
    <row r="27" spans="2:13" ht="15.75" customHeight="1" x14ac:dyDescent="0.25">
      <c r="B27" s="166" t="s">
        <v>29</v>
      </c>
      <c r="C27" s="167"/>
      <c r="D27" s="160" t="s">
        <v>100</v>
      </c>
      <c r="E27" s="168"/>
      <c r="F27" s="168"/>
      <c r="G27" s="169"/>
      <c r="H27" s="170"/>
      <c r="I27" s="171"/>
      <c r="J27" s="160"/>
      <c r="K27" s="168"/>
      <c r="L27" s="168"/>
      <c r="M27" s="169"/>
    </row>
    <row r="28" spans="2:13" ht="15.75" customHeight="1" x14ac:dyDescent="0.25">
      <c r="B28" s="56"/>
      <c r="C28" s="56"/>
      <c r="D28" s="56"/>
      <c r="E28" s="56"/>
      <c r="F28" s="58"/>
      <c r="G28" s="58"/>
      <c r="H28" s="58"/>
      <c r="I28" s="58"/>
      <c r="J28" s="58"/>
      <c r="K28" s="58"/>
      <c r="L28" s="58"/>
      <c r="M28" s="58"/>
    </row>
    <row r="29" spans="2:13" ht="15.75" customHeight="1" x14ac:dyDescent="0.25">
      <c r="B29" s="172" t="s">
        <v>101</v>
      </c>
      <c r="C29" s="173"/>
      <c r="D29" s="173"/>
      <c r="E29" s="173"/>
      <c r="F29" s="173"/>
      <c r="G29" s="173"/>
      <c r="H29" s="173"/>
      <c r="I29" s="173"/>
      <c r="J29" s="173"/>
      <c r="K29" s="173"/>
      <c r="L29" s="173"/>
      <c r="M29" s="173"/>
    </row>
    <row r="30" spans="2:13" ht="15.75" customHeight="1" x14ac:dyDescent="0.25">
      <c r="B30" s="170"/>
      <c r="C30" s="171"/>
      <c r="D30" s="160" t="s">
        <v>92</v>
      </c>
      <c r="E30" s="168"/>
      <c r="F30" s="168"/>
      <c r="G30" s="169"/>
      <c r="H30" s="166" t="s">
        <v>29</v>
      </c>
      <c r="I30" s="167"/>
      <c r="J30" s="160" t="s">
        <v>93</v>
      </c>
      <c r="K30" s="168"/>
      <c r="L30" s="168"/>
      <c r="M30" s="169"/>
    </row>
    <row r="31" spans="2:13" ht="15.75" customHeight="1" x14ac:dyDescent="0.25">
      <c r="B31" s="170"/>
      <c r="C31" s="171"/>
      <c r="D31" s="160" t="s">
        <v>94</v>
      </c>
      <c r="E31" s="168"/>
      <c r="F31" s="168"/>
      <c r="G31" s="169"/>
      <c r="H31" s="170"/>
      <c r="I31" s="171"/>
      <c r="J31" s="160" t="s">
        <v>95</v>
      </c>
      <c r="K31" s="168"/>
      <c r="L31" s="168"/>
      <c r="M31" s="169"/>
    </row>
    <row r="32" spans="2:13" ht="15.75" customHeight="1" x14ac:dyDescent="0.25">
      <c r="B32" s="170"/>
      <c r="C32" s="171"/>
      <c r="D32" s="160" t="s">
        <v>96</v>
      </c>
      <c r="E32" s="168"/>
      <c r="F32" s="168"/>
      <c r="G32" s="169"/>
      <c r="H32" s="170"/>
      <c r="I32" s="171"/>
      <c r="J32" s="160" t="s">
        <v>97</v>
      </c>
      <c r="K32" s="168"/>
      <c r="L32" s="168"/>
      <c r="M32" s="169"/>
    </row>
    <row r="33" spans="2:13" s="58" customFormat="1" ht="15.75" customHeight="1" x14ac:dyDescent="0.25">
      <c r="B33" s="170"/>
      <c r="C33" s="171"/>
      <c r="D33" s="160" t="s">
        <v>98</v>
      </c>
      <c r="E33" s="168"/>
      <c r="F33" s="168"/>
      <c r="G33" s="169"/>
      <c r="H33" s="170"/>
      <c r="I33" s="171"/>
      <c r="J33" s="160" t="s">
        <v>99</v>
      </c>
      <c r="K33" s="168"/>
      <c r="L33" s="168"/>
      <c r="M33" s="169"/>
    </row>
    <row r="34" spans="2:13" ht="15.75" customHeight="1" x14ac:dyDescent="0.25">
      <c r="B34" s="166" t="s">
        <v>29</v>
      </c>
      <c r="C34" s="167"/>
      <c r="D34" s="160" t="s">
        <v>100</v>
      </c>
      <c r="E34" s="168"/>
      <c r="F34" s="168"/>
      <c r="G34" s="169"/>
      <c r="H34" s="170"/>
      <c r="I34" s="171"/>
      <c r="J34" s="160"/>
      <c r="K34" s="168"/>
      <c r="L34" s="168"/>
      <c r="M34" s="169"/>
    </row>
    <row r="35" spans="2:13" ht="15.75" customHeight="1" x14ac:dyDescent="0.25">
      <c r="B35" s="59"/>
      <c r="C35" s="59"/>
      <c r="D35" s="59"/>
      <c r="E35" s="59"/>
      <c r="F35" s="58"/>
      <c r="G35" s="58"/>
      <c r="H35" s="58"/>
      <c r="I35" s="58"/>
      <c r="J35" s="58"/>
      <c r="K35" s="58"/>
      <c r="L35" s="58"/>
      <c r="M35" s="58"/>
    </row>
    <row r="36" spans="2:13" ht="15.75" customHeight="1" x14ac:dyDescent="0.25">
      <c r="B36" s="155" t="s">
        <v>102</v>
      </c>
      <c r="C36" s="156"/>
      <c r="D36" s="156"/>
      <c r="E36" s="156"/>
      <c r="F36" s="157"/>
      <c r="G36" s="157"/>
      <c r="H36" s="157"/>
      <c r="I36" s="157"/>
      <c r="J36" s="157"/>
      <c r="K36" s="157"/>
      <c r="L36" s="157"/>
      <c r="M36" s="157"/>
    </row>
    <row r="37" spans="2:13" ht="15.75" customHeight="1" x14ac:dyDescent="0.25">
      <c r="B37" s="158"/>
      <c r="C37" s="159"/>
      <c r="D37" s="163" t="s">
        <v>92</v>
      </c>
      <c r="E37" s="159"/>
      <c r="F37" s="159"/>
      <c r="G37" s="159"/>
      <c r="H37" s="158"/>
      <c r="I37" s="159"/>
      <c r="J37" s="163" t="s">
        <v>93</v>
      </c>
      <c r="K37" s="159"/>
      <c r="L37" s="159"/>
      <c r="M37" s="159"/>
    </row>
    <row r="38" spans="2:13" ht="15.75" customHeight="1" x14ac:dyDescent="0.25">
      <c r="B38" s="158"/>
      <c r="C38" s="159"/>
      <c r="D38" s="163" t="s">
        <v>94</v>
      </c>
      <c r="E38" s="159"/>
      <c r="F38" s="159"/>
      <c r="G38" s="159"/>
      <c r="H38" s="158"/>
      <c r="I38" s="159"/>
      <c r="J38" s="163" t="s">
        <v>95</v>
      </c>
      <c r="K38" s="159"/>
      <c r="L38" s="159"/>
      <c r="M38" s="159"/>
    </row>
    <row r="39" spans="2:13" ht="15.75" customHeight="1" x14ac:dyDescent="0.25">
      <c r="B39" s="158"/>
      <c r="C39" s="159"/>
      <c r="D39" s="163" t="s">
        <v>96</v>
      </c>
      <c r="E39" s="159"/>
      <c r="F39" s="159"/>
      <c r="G39" s="159"/>
      <c r="H39" s="158"/>
      <c r="I39" s="159"/>
      <c r="J39" s="163" t="s">
        <v>97</v>
      </c>
      <c r="K39" s="159"/>
      <c r="L39" s="159"/>
      <c r="M39" s="159"/>
    </row>
    <row r="40" spans="2:13" s="58" customFormat="1" x14ac:dyDescent="0.25">
      <c r="B40" s="158"/>
      <c r="C40" s="159"/>
      <c r="D40" s="163" t="s">
        <v>98</v>
      </c>
      <c r="E40" s="159"/>
      <c r="F40" s="159"/>
      <c r="G40" s="159"/>
      <c r="H40" s="158"/>
      <c r="I40" s="159"/>
      <c r="J40" s="163" t="s">
        <v>99</v>
      </c>
      <c r="K40" s="159"/>
      <c r="L40" s="159"/>
      <c r="M40" s="159"/>
    </row>
    <row r="41" spans="2:13" ht="15.75" customHeight="1" x14ac:dyDescent="0.25">
      <c r="B41" s="164" t="s">
        <v>29</v>
      </c>
      <c r="C41" s="165"/>
      <c r="D41" s="163" t="s">
        <v>100</v>
      </c>
      <c r="E41" s="159"/>
      <c r="F41" s="159"/>
      <c r="G41" s="159"/>
      <c r="H41" s="158"/>
      <c r="I41" s="159"/>
      <c r="J41" s="163"/>
      <c r="K41" s="159"/>
      <c r="L41" s="159"/>
      <c r="M41" s="159"/>
    </row>
    <row r="42" spans="2:13" x14ac:dyDescent="0.25">
      <c r="B42" s="65"/>
      <c r="C42" s="66"/>
      <c r="D42" s="67"/>
      <c r="E42" s="66"/>
      <c r="F42" s="66"/>
      <c r="G42" s="66"/>
      <c r="H42" s="68"/>
      <c r="I42" s="66"/>
      <c r="J42" s="67"/>
      <c r="K42" s="66"/>
      <c r="L42" s="66"/>
      <c r="M42" s="66"/>
    </row>
    <row r="43" spans="2:13" x14ac:dyDescent="0.25">
      <c r="B43" s="155" t="s">
        <v>103</v>
      </c>
      <c r="C43" s="156"/>
      <c r="D43" s="156"/>
      <c r="E43" s="156"/>
      <c r="F43" s="157"/>
      <c r="G43" s="157"/>
      <c r="H43" s="157"/>
      <c r="I43" s="157"/>
      <c r="J43" s="157"/>
      <c r="K43" s="157"/>
      <c r="L43" s="157"/>
      <c r="M43" s="157"/>
    </row>
    <row r="44" spans="2:13" x14ac:dyDescent="0.25">
      <c r="B44" s="158"/>
      <c r="C44" s="159"/>
      <c r="D44" s="160" t="s">
        <v>99</v>
      </c>
      <c r="E44" s="161"/>
      <c r="F44" s="161"/>
      <c r="G44" s="161"/>
      <c r="H44" s="161"/>
      <c r="I44" s="161"/>
      <c r="J44" s="161"/>
      <c r="K44" s="161"/>
      <c r="L44" s="161"/>
      <c r="M44" s="162"/>
    </row>
    <row r="47" spans="2:13" s="58" customFormat="1" x14ac:dyDescent="0.25">
      <c r="B47" s="110"/>
      <c r="C47" s="110"/>
      <c r="D47" s="110"/>
      <c r="E47" s="110"/>
      <c r="F47" s="110"/>
      <c r="G47" s="110"/>
      <c r="H47" s="110"/>
      <c r="I47" s="110"/>
      <c r="J47" s="110"/>
      <c r="K47" s="110"/>
      <c r="L47" s="110"/>
      <c r="M47" s="110"/>
    </row>
    <row r="48" spans="2:13" ht="15.75" customHeight="1" x14ac:dyDescent="0.25">
      <c r="B48" s="110"/>
      <c r="C48" s="110"/>
      <c r="D48" s="110"/>
      <c r="E48" s="110"/>
      <c r="F48" s="110"/>
      <c r="G48" s="110"/>
      <c r="H48" s="110"/>
      <c r="I48" s="110"/>
      <c r="J48" s="110"/>
      <c r="K48" s="110"/>
      <c r="L48" s="110"/>
      <c r="M48" s="110"/>
    </row>
  </sheetData>
  <mergeCells count="101">
    <mergeCell ref="B11:C11"/>
    <mergeCell ref="E11:F11"/>
    <mergeCell ref="H11:I11"/>
    <mergeCell ref="K11:L11"/>
    <mergeCell ref="B12:C12"/>
    <mergeCell ref="E12:F12"/>
    <mergeCell ref="H12:I12"/>
    <mergeCell ref="K12:L12"/>
    <mergeCell ref="B1:M1"/>
    <mergeCell ref="B3:M3"/>
    <mergeCell ref="J4:M4"/>
    <mergeCell ref="J5:M5"/>
    <mergeCell ref="B7:M7"/>
    <mergeCell ref="B10:M10"/>
    <mergeCell ref="B17:C17"/>
    <mergeCell ref="E17:F17"/>
    <mergeCell ref="H17:I17"/>
    <mergeCell ref="K17:L17"/>
    <mergeCell ref="B18:C18"/>
    <mergeCell ref="E18:F18"/>
    <mergeCell ref="H18:I18"/>
    <mergeCell ref="K18:L18"/>
    <mergeCell ref="B14:M14"/>
    <mergeCell ref="B15:C15"/>
    <mergeCell ref="E15:F15"/>
    <mergeCell ref="H15:I15"/>
    <mergeCell ref="K15:L15"/>
    <mergeCell ref="B16:C16"/>
    <mergeCell ref="E16:F16"/>
    <mergeCell ref="H16:I16"/>
    <mergeCell ref="K16:L16"/>
    <mergeCell ref="B19:C19"/>
    <mergeCell ref="E19:F19"/>
    <mergeCell ref="H19:K19"/>
    <mergeCell ref="L19:M19"/>
    <mergeCell ref="B22:M22"/>
    <mergeCell ref="B23:C23"/>
    <mergeCell ref="D23:G23"/>
    <mergeCell ref="H23:I23"/>
    <mergeCell ref="J23:M23"/>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32:C32"/>
    <mergeCell ref="D32:G32"/>
    <mergeCell ref="H32:I32"/>
    <mergeCell ref="J32:M32"/>
    <mergeCell ref="B33:C33"/>
    <mergeCell ref="D33:G33"/>
    <mergeCell ref="H33:I33"/>
    <mergeCell ref="J33:M33"/>
    <mergeCell ref="B29:M29"/>
    <mergeCell ref="B30:C30"/>
    <mergeCell ref="D30:G30"/>
    <mergeCell ref="H30:I30"/>
    <mergeCell ref="J30:M30"/>
    <mergeCell ref="B31:C31"/>
    <mergeCell ref="D31:G31"/>
    <mergeCell ref="H31:I31"/>
    <mergeCell ref="J31:M31"/>
    <mergeCell ref="B38:C38"/>
    <mergeCell ref="D38:G38"/>
    <mergeCell ref="H38:I38"/>
    <mergeCell ref="J38:M38"/>
    <mergeCell ref="B39:C39"/>
    <mergeCell ref="D39:G39"/>
    <mergeCell ref="H39:I39"/>
    <mergeCell ref="J39:M39"/>
    <mergeCell ref="B34:C34"/>
    <mergeCell ref="D34:G34"/>
    <mergeCell ref="H34:I34"/>
    <mergeCell ref="J34:M34"/>
    <mergeCell ref="B36:M36"/>
    <mergeCell ref="B37:C37"/>
    <mergeCell ref="D37:G37"/>
    <mergeCell ref="H37:I37"/>
    <mergeCell ref="J37:M37"/>
    <mergeCell ref="B43:M43"/>
    <mergeCell ref="B44:C44"/>
    <mergeCell ref="D44:M44"/>
    <mergeCell ref="B40:C40"/>
    <mergeCell ref="D40:G40"/>
    <mergeCell ref="H40:I40"/>
    <mergeCell ref="J40:M40"/>
    <mergeCell ref="B41:C41"/>
    <mergeCell ref="D41:G41"/>
    <mergeCell ref="H41:I41"/>
    <mergeCell ref="J41:M41"/>
  </mergeCells>
  <pageMargins left="0.25" right="0.25" top="0.75" bottom="0.75" header="0.3" footer="0.3"/>
  <pageSetup scale="87"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69" zoomScale="90" zoomScaleNormal="90" workbookViewId="0">
      <selection activeCell="C83" sqref="C83"/>
    </sheetView>
  </sheetViews>
  <sheetFormatPr defaultColWidth="9.140625" defaultRowHeight="15" x14ac:dyDescent="0.25"/>
  <cols>
    <col min="1" max="1" width="5.5703125" style="13" customWidth="1"/>
    <col min="2" max="2" width="3.42578125" style="13" customWidth="1"/>
    <col min="3" max="3" width="155.7109375" style="13" customWidth="1"/>
    <col min="4" max="4" width="145.85546875" style="13" customWidth="1"/>
    <col min="5" max="16384" width="9.140625" style="13"/>
  </cols>
  <sheetData>
    <row r="1" spans="2:4" s="31" customFormat="1" ht="26.25" x14ac:dyDescent="0.3">
      <c r="B1" s="115"/>
      <c r="C1" s="112" t="s">
        <v>104</v>
      </c>
      <c r="D1" s="69" t="s">
        <v>105</v>
      </c>
    </row>
    <row r="2" spans="2:4" ht="12" customHeight="1" x14ac:dyDescent="0.3">
      <c r="B2" s="113"/>
      <c r="C2" s="33"/>
      <c r="D2" s="113"/>
    </row>
    <row r="3" spans="2:4" s="37" customFormat="1" ht="45" customHeight="1" x14ac:dyDescent="0.25">
      <c r="C3" s="37" t="s">
        <v>106</v>
      </c>
      <c r="D3" s="70"/>
    </row>
    <row r="4" spans="2:4" s="37" customFormat="1" x14ac:dyDescent="0.25">
      <c r="D4" s="71"/>
    </row>
    <row r="5" spans="2:4" s="37" customFormat="1" ht="30" customHeight="1" x14ac:dyDescent="0.25">
      <c r="C5" s="37" t="s">
        <v>107</v>
      </c>
      <c r="D5" s="71"/>
    </row>
    <row r="6" spans="2:4" s="37" customFormat="1" x14ac:dyDescent="0.25">
      <c r="D6" s="72"/>
    </row>
    <row r="7" spans="2:4" s="37" customFormat="1" x14ac:dyDescent="0.25">
      <c r="B7" s="187" t="s">
        <v>108</v>
      </c>
      <c r="C7" s="188"/>
      <c r="D7" s="72"/>
    </row>
    <row r="8" spans="2:4" s="37" customFormat="1" x14ac:dyDescent="0.25">
      <c r="B8" s="38"/>
      <c r="C8" t="s">
        <v>109</v>
      </c>
      <c r="D8" s="72"/>
    </row>
    <row r="9" spans="2:4" s="37" customFormat="1" x14ac:dyDescent="0.25">
      <c r="B9" s="38"/>
      <c r="C9" t="s">
        <v>110</v>
      </c>
      <c r="D9" s="72"/>
    </row>
    <row r="10" spans="2:4" s="37" customFormat="1" x14ac:dyDescent="0.25">
      <c r="B10" s="38" t="s">
        <v>29</v>
      </c>
      <c r="C10" t="s">
        <v>111</v>
      </c>
      <c r="D10" s="72"/>
    </row>
    <row r="11" spans="2:4" s="37" customFormat="1" x14ac:dyDescent="0.25">
      <c r="B11" s="38"/>
      <c r="C11" t="s">
        <v>112</v>
      </c>
      <c r="D11" s="73"/>
    </row>
    <row r="12" spans="2:4" s="34" customFormat="1" x14ac:dyDescent="0.25">
      <c r="C12" s="119"/>
      <c r="D12" s="72"/>
    </row>
    <row r="13" spans="2:4" s="37" customFormat="1" x14ac:dyDescent="0.25">
      <c r="B13" s="187" t="s">
        <v>113</v>
      </c>
      <c r="C13" s="188"/>
      <c r="D13" s="73"/>
    </row>
    <row r="14" spans="2:4" s="37" customFormat="1" x14ac:dyDescent="0.25">
      <c r="B14" s="74"/>
      <c r="C14" t="s">
        <v>114</v>
      </c>
      <c r="D14" s="73"/>
    </row>
    <row r="15" spans="2:4" s="37" customFormat="1" x14ac:dyDescent="0.25">
      <c r="B15" s="74"/>
      <c r="C15" t="s">
        <v>115</v>
      </c>
      <c r="D15" s="73"/>
    </row>
    <row r="16" spans="2:4" s="37" customFormat="1" x14ac:dyDescent="0.25">
      <c r="B16" s="74"/>
      <c r="C16" t="s">
        <v>116</v>
      </c>
      <c r="D16" s="73"/>
    </row>
    <row r="17" spans="2:4" s="37" customFormat="1" x14ac:dyDescent="0.25">
      <c r="B17" s="38" t="s">
        <v>29</v>
      </c>
      <c r="C17" t="s">
        <v>117</v>
      </c>
      <c r="D17" s="73"/>
    </row>
    <row r="18" spans="2:4" s="34" customFormat="1" x14ac:dyDescent="0.25">
      <c r="C18" s="119"/>
      <c r="D18" s="73"/>
    </row>
    <row r="19" spans="2:4" s="34" customFormat="1" x14ac:dyDescent="0.25">
      <c r="B19" s="189" t="s">
        <v>118</v>
      </c>
      <c r="C19" s="188"/>
      <c r="D19" s="73"/>
    </row>
    <row r="20" spans="2:4" s="37" customFormat="1" x14ac:dyDescent="0.25">
      <c r="B20" s="74"/>
      <c r="C20" s="75" t="s">
        <v>119</v>
      </c>
      <c r="D20" s="73"/>
    </row>
    <row r="21" spans="2:4" s="37" customFormat="1" x14ac:dyDescent="0.25">
      <c r="B21" s="38" t="s">
        <v>29</v>
      </c>
      <c r="C21" s="75" t="s">
        <v>120</v>
      </c>
      <c r="D21" s="73"/>
    </row>
    <row r="22" spans="2:4" s="37" customFormat="1" x14ac:dyDescent="0.25">
      <c r="B22" s="74"/>
      <c r="C22" s="75" t="s">
        <v>121</v>
      </c>
      <c r="D22" s="73"/>
    </row>
    <row r="23" spans="2:4" s="37" customFormat="1" x14ac:dyDescent="0.25">
      <c r="B23" s="74"/>
      <c r="C23" s="75" t="s">
        <v>122</v>
      </c>
      <c r="D23" s="73"/>
    </row>
    <row r="24" spans="2:4" s="34" customFormat="1" x14ac:dyDescent="0.25">
      <c r="C24" s="119"/>
      <c r="D24" s="73"/>
    </row>
    <row r="25" spans="2:4" s="37" customFormat="1" x14ac:dyDescent="0.25">
      <c r="B25" s="187" t="s">
        <v>123</v>
      </c>
      <c r="C25" s="188"/>
      <c r="D25" s="73"/>
    </row>
    <row r="26" spans="2:4" s="37" customFormat="1" x14ac:dyDescent="0.25">
      <c r="B26" s="74"/>
      <c r="C26" s="75" t="s">
        <v>124</v>
      </c>
      <c r="D26" s="73"/>
    </row>
    <row r="27" spans="2:4" s="37" customFormat="1" x14ac:dyDescent="0.25">
      <c r="B27" s="74"/>
      <c r="C27" s="75" t="s">
        <v>125</v>
      </c>
      <c r="D27" s="73"/>
    </row>
    <row r="28" spans="2:4" s="37" customFormat="1" x14ac:dyDescent="0.25">
      <c r="B28" s="38" t="s">
        <v>29</v>
      </c>
      <c r="C28" s="75" t="s">
        <v>126</v>
      </c>
      <c r="D28" s="73"/>
    </row>
    <row r="29" spans="2:4" s="37" customFormat="1" x14ac:dyDescent="0.25">
      <c r="B29" s="74"/>
      <c r="C29" s="75" t="s">
        <v>127</v>
      </c>
      <c r="D29" s="73"/>
    </row>
    <row r="30" spans="2:4" s="34" customFormat="1" x14ac:dyDescent="0.25">
      <c r="C30" s="119"/>
      <c r="D30" s="73"/>
    </row>
    <row r="31" spans="2:4" s="37" customFormat="1" x14ac:dyDescent="0.25">
      <c r="B31" s="187" t="s">
        <v>128</v>
      </c>
      <c r="C31" s="188"/>
      <c r="D31" s="73"/>
    </row>
    <row r="32" spans="2:4" s="37" customFormat="1" x14ac:dyDescent="0.25">
      <c r="B32" s="38" t="s">
        <v>29</v>
      </c>
      <c r="C32" t="s">
        <v>129</v>
      </c>
      <c r="D32" s="73"/>
    </row>
    <row r="33" spans="1:4" s="37" customFormat="1" x14ac:dyDescent="0.25">
      <c r="B33" s="74"/>
      <c r="C33" t="s">
        <v>130</v>
      </c>
      <c r="D33" s="73"/>
    </row>
    <row r="34" spans="1:4" s="37" customFormat="1" x14ac:dyDescent="0.25">
      <c r="B34" s="74"/>
      <c r="C34" t="s">
        <v>131</v>
      </c>
      <c r="D34" s="73"/>
    </row>
    <row r="35" spans="1:4" s="37" customFormat="1" x14ac:dyDescent="0.25">
      <c r="B35" s="74"/>
      <c r="C35" t="s">
        <v>132</v>
      </c>
      <c r="D35" s="73"/>
    </row>
    <row r="36" spans="1:4" s="34" customFormat="1" x14ac:dyDescent="0.25">
      <c r="C36" s="119"/>
      <c r="D36" s="73"/>
    </row>
    <row r="37" spans="1:4" s="37" customFormat="1" x14ac:dyDescent="0.25">
      <c r="B37" s="187" t="s">
        <v>133</v>
      </c>
      <c r="C37" s="188"/>
      <c r="D37" s="73"/>
    </row>
    <row r="38" spans="1:4" s="37" customFormat="1" x14ac:dyDescent="0.25">
      <c r="B38" s="38"/>
      <c r="C38" s="75" t="s">
        <v>134</v>
      </c>
      <c r="D38" s="73"/>
    </row>
    <row r="39" spans="1:4" s="37" customFormat="1" x14ac:dyDescent="0.25">
      <c r="B39" s="38"/>
      <c r="C39" s="75" t="s">
        <v>135</v>
      </c>
      <c r="D39" s="73"/>
    </row>
    <row r="40" spans="1:4" s="37" customFormat="1" x14ac:dyDescent="0.25">
      <c r="B40" s="38"/>
      <c r="C40" s="75" t="s">
        <v>136</v>
      </c>
      <c r="D40" s="73"/>
    </row>
    <row r="41" spans="1:4" s="37" customFormat="1" x14ac:dyDescent="0.25">
      <c r="B41" s="38"/>
      <c r="C41" s="75" t="s">
        <v>137</v>
      </c>
      <c r="D41" s="73"/>
    </row>
    <row r="42" spans="1:4" s="37" customFormat="1" x14ac:dyDescent="0.25">
      <c r="B42" s="76"/>
      <c r="C42" s="75" t="s">
        <v>138</v>
      </c>
      <c r="D42" s="73"/>
    </row>
    <row r="43" spans="1:4" s="37" customFormat="1" x14ac:dyDescent="0.25">
      <c r="B43" s="76" t="s">
        <v>29</v>
      </c>
      <c r="C43" s="75" t="s">
        <v>139</v>
      </c>
      <c r="D43" s="73"/>
    </row>
    <row r="44" spans="1:4" s="34" customFormat="1" x14ac:dyDescent="0.25">
      <c r="C44" s="119"/>
      <c r="D44" s="73"/>
    </row>
    <row r="45" spans="1:4" s="37" customFormat="1" x14ac:dyDescent="0.25">
      <c r="A45" s="34"/>
      <c r="B45" s="34"/>
      <c r="C45" s="119" t="s">
        <v>140</v>
      </c>
      <c r="D45" s="73"/>
    </row>
    <row r="46" spans="1:4" s="37" customFormat="1" x14ac:dyDescent="0.25">
      <c r="A46" s="34"/>
      <c r="B46" s="34"/>
      <c r="C46" s="119"/>
      <c r="D46" s="73"/>
    </row>
    <row r="47" spans="1:4" s="37" customFormat="1" ht="30" x14ac:dyDescent="0.25">
      <c r="C47" s="77" t="s">
        <v>141</v>
      </c>
      <c r="D47" s="78"/>
    </row>
    <row r="48" spans="1:4" s="37" customFormat="1" ht="107.25" customHeight="1" x14ac:dyDescent="0.25">
      <c r="A48" s="34"/>
      <c r="B48" s="34"/>
      <c r="C48" s="105" t="s">
        <v>341</v>
      </c>
      <c r="D48" s="79"/>
    </row>
    <row r="49" spans="1:4" s="37" customFormat="1" x14ac:dyDescent="0.25">
      <c r="A49" s="34"/>
      <c r="B49" s="34"/>
      <c r="C49" s="39"/>
      <c r="D49" s="78"/>
    </row>
    <row r="50" spans="1:4" s="37" customFormat="1" ht="30" x14ac:dyDescent="0.25">
      <c r="C50" s="77" t="s">
        <v>142</v>
      </c>
      <c r="D50" s="78"/>
    </row>
    <row r="51" spans="1:4" s="34" customFormat="1" ht="120" customHeight="1" x14ac:dyDescent="0.25">
      <c r="C51" s="105" t="s">
        <v>143</v>
      </c>
      <c r="D51" s="79"/>
    </row>
    <row r="52" spans="1:4" s="34" customFormat="1" ht="15" customHeight="1" x14ac:dyDescent="0.25">
      <c r="C52" s="39"/>
      <c r="D52" s="78"/>
    </row>
    <row r="53" spans="1:4" s="34" customFormat="1" x14ac:dyDescent="0.25">
      <c r="A53" s="37"/>
      <c r="B53" s="37"/>
      <c r="C53" s="80" t="s">
        <v>144</v>
      </c>
      <c r="D53" s="78"/>
    </row>
    <row r="54" spans="1:4" s="37" customFormat="1" ht="15" customHeight="1" x14ac:dyDescent="0.3">
      <c r="A54" s="113"/>
      <c r="B54" s="113"/>
      <c r="C54" s="33"/>
      <c r="D54" s="78"/>
    </row>
    <row r="55" spans="1:4" s="34" customFormat="1" x14ac:dyDescent="0.25">
      <c r="C55" s="81" t="s">
        <v>145</v>
      </c>
      <c r="D55" s="78"/>
    </row>
    <row r="56" spans="1:4" s="34" customFormat="1" ht="72.75" customHeight="1" x14ac:dyDescent="0.25">
      <c r="C56" s="105" t="s">
        <v>146</v>
      </c>
      <c r="D56" s="79"/>
    </row>
    <row r="57" spans="1:4" s="37" customFormat="1" x14ac:dyDescent="0.25">
      <c r="C57" s="82"/>
      <c r="D57" s="78"/>
    </row>
    <row r="58" spans="1:4" s="34" customFormat="1" x14ac:dyDescent="0.25">
      <c r="C58" s="81" t="s">
        <v>147</v>
      </c>
      <c r="D58" s="78"/>
    </row>
    <row r="59" spans="1:4" s="34" customFormat="1" x14ac:dyDescent="0.25">
      <c r="C59" s="105" t="s">
        <v>148</v>
      </c>
      <c r="D59" s="79"/>
    </row>
    <row r="60" spans="1:4" s="34" customFormat="1" x14ac:dyDescent="0.25">
      <c r="C60" s="39"/>
      <c r="D60" s="78"/>
    </row>
    <row r="61" spans="1:4" s="37" customFormat="1" ht="15" customHeight="1" x14ac:dyDescent="0.25">
      <c r="C61" s="77" t="s">
        <v>149</v>
      </c>
      <c r="D61" s="78"/>
    </row>
    <row r="62" spans="1:4" s="34" customFormat="1" ht="87.75" customHeight="1" x14ac:dyDescent="0.25">
      <c r="C62" s="105" t="s">
        <v>150</v>
      </c>
      <c r="D62" s="79"/>
    </row>
    <row r="63" spans="1:4" s="34" customFormat="1" ht="15.75" customHeight="1" x14ac:dyDescent="0.25">
      <c r="C63" s="39"/>
      <c r="D63" s="78"/>
    </row>
    <row r="64" spans="1:4" s="37" customFormat="1" x14ac:dyDescent="0.25">
      <c r="C64" s="77" t="s">
        <v>151</v>
      </c>
      <c r="D64" s="78"/>
    </row>
    <row r="65" spans="3:4" s="34" customFormat="1" ht="30" x14ac:dyDescent="0.25">
      <c r="C65" s="105" t="s">
        <v>152</v>
      </c>
      <c r="D65" s="79"/>
    </row>
    <row r="66" spans="3:4" s="34" customFormat="1" x14ac:dyDescent="0.25">
      <c r="C66" s="39"/>
      <c r="D66" s="78"/>
    </row>
    <row r="67" spans="3:4" s="34" customFormat="1" x14ac:dyDescent="0.25">
      <c r="C67" s="81" t="s">
        <v>153</v>
      </c>
      <c r="D67" s="78"/>
    </row>
    <row r="68" spans="3:4" s="34" customFormat="1" ht="45" x14ac:dyDescent="0.25">
      <c r="C68" s="105" t="s">
        <v>342</v>
      </c>
      <c r="D68" s="79"/>
    </row>
    <row r="69" spans="3:4" s="34" customFormat="1" x14ac:dyDescent="0.25">
      <c r="C69" s="39"/>
      <c r="D69" s="78"/>
    </row>
    <row r="70" spans="3:4" s="34" customFormat="1" x14ac:dyDescent="0.25">
      <c r="C70" s="81" t="s">
        <v>154</v>
      </c>
      <c r="D70" s="78"/>
    </row>
    <row r="71" spans="3:4" s="34" customFormat="1" x14ac:dyDescent="0.25">
      <c r="C71" s="105" t="s">
        <v>155</v>
      </c>
      <c r="D71" s="79"/>
    </row>
    <row r="72" spans="3:4" s="34" customFormat="1" x14ac:dyDescent="0.25">
      <c r="C72" s="39"/>
      <c r="D72" s="78"/>
    </row>
    <row r="73" spans="3:4" x14ac:dyDescent="0.25">
      <c r="C73" s="83" t="s">
        <v>156</v>
      </c>
      <c r="D73" s="78"/>
    </row>
    <row r="74" spans="3:4" s="34" customFormat="1" ht="30" x14ac:dyDescent="0.25">
      <c r="C74" s="105" t="s">
        <v>157</v>
      </c>
      <c r="D74" s="79"/>
    </row>
    <row r="75" spans="3:4" x14ac:dyDescent="0.25">
      <c r="C75" s="113"/>
      <c r="D75" s="78"/>
    </row>
    <row r="76" spans="3:4" x14ac:dyDescent="0.25">
      <c r="C76" s="83" t="s">
        <v>158</v>
      </c>
      <c r="D76" s="78"/>
    </row>
    <row r="77" spans="3:4" s="34" customFormat="1" ht="65.25" customHeight="1" x14ac:dyDescent="0.25">
      <c r="C77" s="105" t="s">
        <v>159</v>
      </c>
      <c r="D77" s="79"/>
    </row>
    <row r="78" spans="3:4" x14ac:dyDescent="0.25">
      <c r="C78" s="113"/>
      <c r="D78" s="78"/>
    </row>
    <row r="79" spans="3:4" x14ac:dyDescent="0.25">
      <c r="C79" s="83" t="s">
        <v>160</v>
      </c>
      <c r="D79" s="78"/>
    </row>
    <row r="80" spans="3:4" s="34" customFormat="1" ht="30" x14ac:dyDescent="0.25">
      <c r="C80" s="105" t="s">
        <v>343</v>
      </c>
      <c r="D80" s="79"/>
    </row>
    <row r="81" spans="1:4" s="34" customFormat="1" x14ac:dyDescent="0.25">
      <c r="A81" s="113"/>
      <c r="B81" s="113"/>
      <c r="C81" s="113"/>
      <c r="D81" s="78"/>
    </row>
    <row r="82" spans="1:4" ht="30" x14ac:dyDescent="0.25">
      <c r="A82" s="113"/>
      <c r="B82" s="113"/>
      <c r="C82" s="47" t="s">
        <v>161</v>
      </c>
      <c r="D82" s="78"/>
    </row>
    <row r="83" spans="1:4" ht="66.75" customHeight="1" x14ac:dyDescent="0.25">
      <c r="A83" s="113"/>
      <c r="B83" s="113"/>
      <c r="C83" s="105" t="s">
        <v>344</v>
      </c>
      <c r="D83" s="79"/>
    </row>
    <row r="84" spans="1:4" s="34" customFormat="1" x14ac:dyDescent="0.25">
      <c r="A84" s="113"/>
      <c r="B84" s="113"/>
      <c r="C84" s="113"/>
      <c r="D84" s="78"/>
    </row>
    <row r="87" spans="1:4" s="34" customFormat="1" x14ac:dyDescent="0.25">
      <c r="A87" s="113"/>
      <c r="B87" s="113"/>
      <c r="C87" s="113"/>
      <c r="D87" s="113"/>
    </row>
  </sheetData>
  <mergeCells count="6">
    <mergeCell ref="B37:C37"/>
    <mergeCell ref="B7:C7"/>
    <mergeCell ref="B13:C13"/>
    <mergeCell ref="B19:C19"/>
    <mergeCell ref="B25:C25"/>
    <mergeCell ref="B31:C31"/>
  </mergeCells>
  <pageMargins left="0.25" right="0.25" top="0.75" bottom="0.75" header="0.3" footer="0.3"/>
  <pageSetup scale="73" orientation="landscape" r:id="rId1"/>
  <rowBreaks count="1" manualBreakCount="1">
    <brk id="44" max="2" man="1"/>
  </rowBreaks>
  <colBreaks count="1" manualBreakCount="1">
    <brk id="3" max="8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topLeftCell="B1" zoomScaleNormal="100" workbookViewId="0">
      <selection activeCell="B6" sqref="B6"/>
    </sheetView>
  </sheetViews>
  <sheetFormatPr defaultRowHeight="15" x14ac:dyDescent="0.25"/>
  <cols>
    <col min="1" max="1" width="5.5703125" customWidth="1"/>
    <col min="2" max="2" width="155.7109375" customWidth="1"/>
    <col min="3" max="3" width="145.7109375" hidden="1" customWidth="1"/>
  </cols>
  <sheetData>
    <row r="1" spans="2:3" ht="26.25" x14ac:dyDescent="0.3">
      <c r="B1" s="84" t="s">
        <v>162</v>
      </c>
      <c r="C1" s="69" t="s">
        <v>105</v>
      </c>
    </row>
    <row r="2" spans="2:3" ht="26.25" x14ac:dyDescent="0.3">
      <c r="B2" s="33" t="s">
        <v>163</v>
      </c>
      <c r="C2" s="69" t="s">
        <v>105</v>
      </c>
    </row>
    <row r="3" spans="2:3" ht="18.75" x14ac:dyDescent="0.3">
      <c r="B3" s="33"/>
      <c r="C3" s="85"/>
    </row>
    <row r="4" spans="2:3" ht="105" x14ac:dyDescent="0.25">
      <c r="B4" s="86" t="s">
        <v>164</v>
      </c>
      <c r="C4" s="85"/>
    </row>
    <row r="5" spans="2:3" x14ac:dyDescent="0.25">
      <c r="B5" s="90" t="s">
        <v>165</v>
      </c>
      <c r="C5" s="85"/>
    </row>
    <row r="6" spans="2:3" ht="30" x14ac:dyDescent="0.25">
      <c r="B6" s="91" t="s">
        <v>166</v>
      </c>
      <c r="C6" s="85"/>
    </row>
    <row r="7" spans="2:3" x14ac:dyDescent="0.25">
      <c r="B7" s="91" t="s">
        <v>167</v>
      </c>
      <c r="C7" s="85"/>
    </row>
    <row r="8" spans="2:3" ht="30" x14ac:dyDescent="0.25">
      <c r="B8" s="91" t="s">
        <v>168</v>
      </c>
      <c r="C8" s="85"/>
    </row>
    <row r="9" spans="2:3" x14ac:dyDescent="0.25">
      <c r="B9" s="91" t="s">
        <v>169</v>
      </c>
      <c r="C9" s="85"/>
    </row>
    <row r="10" spans="2:3" x14ac:dyDescent="0.25">
      <c r="B10" s="86"/>
      <c r="C10" s="85"/>
    </row>
    <row r="11" spans="2:3" x14ac:dyDescent="0.25">
      <c r="B11" s="87"/>
    </row>
    <row r="12" spans="2:3" x14ac:dyDescent="0.25">
      <c r="B12" s="88" t="s">
        <v>170</v>
      </c>
    </row>
    <row r="13" spans="2:3" ht="47.25" customHeight="1" x14ac:dyDescent="0.25">
      <c r="B13" s="108" t="s">
        <v>171</v>
      </c>
      <c r="C13" s="117"/>
    </row>
    <row r="14" spans="2:3" x14ac:dyDescent="0.25">
      <c r="B14" s="87"/>
    </row>
    <row r="15" spans="2:3" ht="30" x14ac:dyDescent="0.25">
      <c r="B15" s="88" t="s">
        <v>172</v>
      </c>
    </row>
    <row r="16" spans="2:3" ht="45" x14ac:dyDescent="0.25">
      <c r="B16" s="108" t="s">
        <v>173</v>
      </c>
      <c r="C16" s="117"/>
    </row>
    <row r="17" spans="2:3" x14ac:dyDescent="0.25">
      <c r="B17" s="87"/>
    </row>
    <row r="18" spans="2:3" x14ac:dyDescent="0.25">
      <c r="B18" s="89" t="s">
        <v>174</v>
      </c>
    </row>
    <row r="19" spans="2:3" ht="30" x14ac:dyDescent="0.25">
      <c r="B19" s="108" t="s">
        <v>175</v>
      </c>
      <c r="C19" s="117"/>
    </row>
  </sheetData>
  <pageMargins left="0.25" right="0.25"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zoomScaleNormal="100" workbookViewId="0">
      <selection activeCell="E23" sqref="E23"/>
    </sheetView>
  </sheetViews>
  <sheetFormatPr defaultRowHeight="15" x14ac:dyDescent="0.25"/>
  <cols>
    <col min="1" max="1" width="5.5703125" customWidth="1"/>
    <col min="2" max="2" width="100.7109375" customWidth="1"/>
    <col min="3" max="7" width="10.7109375" customWidth="1"/>
    <col min="8" max="12" width="10.7109375" hidden="1" customWidth="1"/>
  </cols>
  <sheetData>
    <row r="1" spans="2:12" ht="18.75" customHeight="1" x14ac:dyDescent="0.25">
      <c r="B1" s="190" t="s">
        <v>176</v>
      </c>
      <c r="C1" s="191"/>
      <c r="D1" s="191"/>
      <c r="E1" s="191"/>
      <c r="F1" s="191"/>
      <c r="G1" s="191"/>
    </row>
    <row r="3" spans="2:12" ht="30.75" customHeight="1" x14ac:dyDescent="0.25">
      <c r="B3" s="92" t="s">
        <v>177</v>
      </c>
      <c r="C3" s="93" t="s">
        <v>178</v>
      </c>
      <c r="D3" s="93" t="s">
        <v>179</v>
      </c>
      <c r="E3" s="93" t="s">
        <v>180</v>
      </c>
      <c r="F3" s="93" t="s">
        <v>181</v>
      </c>
      <c r="G3" s="93" t="s">
        <v>182</v>
      </c>
      <c r="H3" s="94" t="s">
        <v>178</v>
      </c>
      <c r="I3" s="94" t="s">
        <v>179</v>
      </c>
      <c r="J3" s="94" t="s">
        <v>180</v>
      </c>
      <c r="K3" s="94" t="s">
        <v>181</v>
      </c>
      <c r="L3" s="94" t="s">
        <v>182</v>
      </c>
    </row>
    <row r="4" spans="2:12" ht="15" customHeight="1" x14ac:dyDescent="0.25">
      <c r="B4" s="100" t="s">
        <v>183</v>
      </c>
      <c r="C4" s="93"/>
      <c r="D4" s="93"/>
      <c r="E4" s="93"/>
      <c r="F4" s="93"/>
      <c r="G4" s="93"/>
      <c r="H4" s="98"/>
      <c r="I4" s="98"/>
      <c r="J4" s="98"/>
      <c r="K4" s="98"/>
      <c r="L4" s="98"/>
    </row>
    <row r="5" spans="2:12" x14ac:dyDescent="0.25">
      <c r="B5" s="95" t="s">
        <v>184</v>
      </c>
      <c r="C5" s="96" t="s">
        <v>185</v>
      </c>
      <c r="D5" s="96" t="s">
        <v>185</v>
      </c>
      <c r="E5" s="96" t="s">
        <v>185</v>
      </c>
      <c r="F5" s="96"/>
      <c r="G5" s="96"/>
      <c r="H5" t="str">
        <f>IF(C5="Y",$B$5,"")</f>
        <v>Student Growth Percentile  for Low-Income Students</v>
      </c>
      <c r="I5" t="str">
        <f>IF(D5="Y",$B$5,"")</f>
        <v>Student Growth Percentile  for Low-Income Students</v>
      </c>
      <c r="J5" t="str">
        <f>IF(E5="Y",$B$5,"")</f>
        <v>Student Growth Percentile  for Low-Income Students</v>
      </c>
      <c r="K5" t="str">
        <f>IF(F5="Y",$B$5,"")</f>
        <v/>
      </c>
      <c r="L5" t="str">
        <f>IF(G5="Y",$B$5,"")</f>
        <v/>
      </c>
    </row>
    <row r="6" spans="2:12" x14ac:dyDescent="0.25">
      <c r="B6" s="95" t="s">
        <v>186</v>
      </c>
      <c r="C6" s="96"/>
      <c r="D6" s="96"/>
      <c r="E6" s="96"/>
      <c r="F6" s="96"/>
      <c r="G6" s="96"/>
      <c r="H6" t="str">
        <f t="shared" ref="H6:H36" si="0">IF(C6="Y",CONCATENATE(H5,CHAR(10),$B6),H5)</f>
        <v>Student Growth Percentile  for Low-Income Students</v>
      </c>
      <c r="I6" t="str">
        <f t="shared" ref="I6:I36" si="1">IF(D6="Y",CONCATENATE(I5,CHAR(10),$B6),I5)</f>
        <v>Student Growth Percentile  for Low-Income Students</v>
      </c>
      <c r="J6" t="str">
        <f t="shared" ref="J6:J36" si="2">IF(E6="Y",CONCATENATE(J5,CHAR(10),$B6),J5)</f>
        <v>Student Growth Percentile  for Low-Income Students</v>
      </c>
      <c r="K6" t="str">
        <f t="shared" ref="K6:K36" si="3">IF(F6="Y",CONCATENATE(K5,CHAR(10),$B6),K5)</f>
        <v/>
      </c>
      <c r="L6" t="str">
        <f t="shared" ref="L6:L36" si="4">IF(G6="Y",CONCATENATE(L5,CHAR(10),$B6),L5)</f>
        <v/>
      </c>
    </row>
    <row r="7" spans="2:12" x14ac:dyDescent="0.25">
      <c r="B7" s="95" t="s">
        <v>187</v>
      </c>
      <c r="C7" s="96"/>
      <c r="D7" s="96"/>
      <c r="E7" s="96"/>
      <c r="F7" s="96"/>
      <c r="G7" s="96"/>
      <c r="H7" t="str">
        <f t="shared" si="0"/>
        <v>Student Growth Percentile  for Low-Income Students</v>
      </c>
      <c r="I7" t="str">
        <f t="shared" si="1"/>
        <v>Student Growth Percentile  for Low-Income Students</v>
      </c>
      <c r="J7" t="str">
        <f t="shared" si="2"/>
        <v>Student Growth Percentile  for Low-Income Students</v>
      </c>
      <c r="K7" t="str">
        <f t="shared" si="3"/>
        <v/>
      </c>
      <c r="L7" t="str">
        <f t="shared" si="4"/>
        <v/>
      </c>
    </row>
    <row r="8" spans="2:12" x14ac:dyDescent="0.25">
      <c r="B8" s="95" t="s">
        <v>188</v>
      </c>
      <c r="C8" s="96"/>
      <c r="D8" s="96"/>
      <c r="E8" s="96"/>
      <c r="F8" s="96"/>
      <c r="G8" s="96"/>
      <c r="H8" t="str">
        <f t="shared" si="0"/>
        <v>Student Growth Percentile  for Low-Income Students</v>
      </c>
      <c r="I8" t="str">
        <f t="shared" si="1"/>
        <v>Student Growth Percentile  for Low-Income Students</v>
      </c>
      <c r="J8" t="str">
        <f t="shared" si="2"/>
        <v>Student Growth Percentile  for Low-Income Students</v>
      </c>
      <c r="K8" t="str">
        <f t="shared" si="3"/>
        <v/>
      </c>
      <c r="L8" t="str">
        <f t="shared" si="4"/>
        <v/>
      </c>
    </row>
    <row r="9" spans="2:12" x14ac:dyDescent="0.25">
      <c r="B9" s="95" t="s">
        <v>189</v>
      </c>
      <c r="C9" s="96"/>
      <c r="D9" s="96"/>
      <c r="E9" s="96"/>
      <c r="F9" s="96"/>
      <c r="G9" s="96"/>
      <c r="H9" t="str">
        <f t="shared" si="0"/>
        <v>Student Growth Percentile  for Low-Income Students</v>
      </c>
      <c r="I9" t="str">
        <f t="shared" si="1"/>
        <v>Student Growth Percentile  for Low-Income Students</v>
      </c>
      <c r="J9" t="str">
        <f t="shared" si="2"/>
        <v>Student Growth Percentile  for Low-Income Students</v>
      </c>
      <c r="K9" t="str">
        <f t="shared" si="3"/>
        <v/>
      </c>
      <c r="L9" t="str">
        <f t="shared" si="4"/>
        <v/>
      </c>
    </row>
    <row r="10" spans="2:12" x14ac:dyDescent="0.25">
      <c r="B10" s="95" t="s">
        <v>190</v>
      </c>
      <c r="C10" s="96"/>
      <c r="D10" s="96"/>
      <c r="E10" s="96"/>
      <c r="F10" s="96" t="s">
        <v>185</v>
      </c>
      <c r="G10" s="96"/>
      <c r="H10" t="str">
        <f t="shared" si="0"/>
        <v>Student Growth Percentile  for Low-Income Students</v>
      </c>
      <c r="I10" t="str">
        <f t="shared" si="1"/>
        <v>Student Growth Percentile  for Low-Income Students</v>
      </c>
      <c r="J10" t="str">
        <f t="shared" si="2"/>
        <v>Student Growth Percentile  for Low-Income Students</v>
      </c>
      <c r="K10" t="str">
        <f t="shared" si="3"/>
        <v xml:space="preserve">
Student Suspension Rate (Short-Term / Long-Term)</v>
      </c>
      <c r="L10" t="str">
        <f t="shared" si="4"/>
        <v/>
      </c>
    </row>
    <row r="11" spans="2:12" x14ac:dyDescent="0.25">
      <c r="B11" s="95" t="s">
        <v>191</v>
      </c>
      <c r="C11" s="96"/>
      <c r="D11" s="96"/>
      <c r="E11" s="96" t="s">
        <v>185</v>
      </c>
      <c r="F11" s="96" t="s">
        <v>185</v>
      </c>
      <c r="G11" s="96"/>
      <c r="H11" t="str">
        <f t="shared" si="0"/>
        <v>Student Growth Percentile  for Low-Income Students</v>
      </c>
      <c r="I11" t="str">
        <f t="shared" si="1"/>
        <v>Student Growth Percentile  for Low-Income Students</v>
      </c>
      <c r="J11" t="str">
        <f t="shared" si="2"/>
        <v>Student Growth Percentile  for Low-Income Students
Student Discipline Referrals</v>
      </c>
      <c r="K11" t="str">
        <f t="shared" si="3"/>
        <v xml:space="preserve">
Student Suspension Rate (Short-Term / Long-Term)
Student Discipline Referrals</v>
      </c>
      <c r="L11" t="str">
        <f t="shared" si="4"/>
        <v/>
      </c>
    </row>
    <row r="12" spans="2:12" x14ac:dyDescent="0.25">
      <c r="B12" s="95" t="s">
        <v>192</v>
      </c>
      <c r="C12" s="96"/>
      <c r="D12" s="96"/>
      <c r="E12" s="96"/>
      <c r="F12" s="96"/>
      <c r="G12" s="96"/>
      <c r="H12" t="str">
        <f t="shared" si="0"/>
        <v>Student Growth Percentile  for Low-Income Students</v>
      </c>
      <c r="I12" t="str">
        <f t="shared" si="1"/>
        <v>Student Growth Percentile  for Low-Income Students</v>
      </c>
      <c r="J12" t="str">
        <f t="shared" si="2"/>
        <v>Student Growth Percentile  for Low-Income Students
Student Discipline Referrals</v>
      </c>
      <c r="K12" t="str">
        <f t="shared" si="3"/>
        <v xml:space="preserve">
Student Suspension Rate (Short-Term / Long-Term)
Student Discipline Referrals</v>
      </c>
      <c r="L12" t="str">
        <f t="shared" si="4"/>
        <v/>
      </c>
    </row>
    <row r="13" spans="2:12" x14ac:dyDescent="0.25">
      <c r="B13" s="95" t="s">
        <v>193</v>
      </c>
      <c r="C13" s="96"/>
      <c r="D13" s="96"/>
      <c r="E13" s="96"/>
      <c r="F13" s="96"/>
      <c r="G13" s="96"/>
      <c r="H13" t="str">
        <f t="shared" si="0"/>
        <v>Student Growth Percentile  for Low-Income Students</v>
      </c>
      <c r="I13" t="str">
        <f t="shared" si="1"/>
        <v>Student Growth Percentile  for Low-Income Students</v>
      </c>
      <c r="J13" t="str">
        <f t="shared" si="2"/>
        <v>Student Growth Percentile  for Low-Income Students
Student Discipline Referrals</v>
      </c>
      <c r="K13" t="str">
        <f t="shared" si="3"/>
        <v xml:space="preserve">
Student Suspension Rate (Short-Term / Long-Term)
Student Discipline Referrals</v>
      </c>
      <c r="L13" t="str">
        <f t="shared" si="4"/>
        <v/>
      </c>
    </row>
    <row r="14" spans="2:12" x14ac:dyDescent="0.25">
      <c r="B14" s="95" t="s">
        <v>194</v>
      </c>
      <c r="C14" s="96"/>
      <c r="D14" s="96"/>
      <c r="E14" s="96"/>
      <c r="F14" s="96"/>
      <c r="G14" s="96"/>
      <c r="H14" t="str">
        <f t="shared" si="0"/>
        <v>Student Growth Percentile  for Low-Income Students</v>
      </c>
      <c r="I14" t="str">
        <f t="shared" si="1"/>
        <v>Student Growth Percentile  for Low-Income Students</v>
      </c>
      <c r="J14" t="str">
        <f t="shared" si="2"/>
        <v>Student Growth Percentile  for Low-Income Students
Student Discipline Referrals</v>
      </c>
      <c r="K14" t="str">
        <f t="shared" si="3"/>
        <v xml:space="preserve">
Student Suspension Rate (Short-Term / Long-Term)
Student Discipline Referrals</v>
      </c>
      <c r="L14" t="str">
        <f t="shared" si="4"/>
        <v/>
      </c>
    </row>
    <row r="15" spans="2:12" x14ac:dyDescent="0.25">
      <c r="B15" s="95" t="s">
        <v>195</v>
      </c>
      <c r="C15" s="96"/>
      <c r="D15" s="96"/>
      <c r="E15" s="96"/>
      <c r="F15" s="96"/>
      <c r="G15" s="96"/>
      <c r="H15" t="str">
        <f t="shared" si="0"/>
        <v>Student Growth Percentile  for Low-Income Students</v>
      </c>
      <c r="I15" t="str">
        <f t="shared" si="1"/>
        <v>Student Growth Percentile  for Low-Income Students</v>
      </c>
      <c r="J15" t="str">
        <f t="shared" si="2"/>
        <v>Student Growth Percentile  for Low-Income Students
Student Discipline Referrals</v>
      </c>
      <c r="K15" t="str">
        <f t="shared" si="3"/>
        <v xml:space="preserve">
Student Suspension Rate (Short-Term / Long-Term)
Student Discipline Referrals</v>
      </c>
      <c r="L15" t="str">
        <f t="shared" si="4"/>
        <v/>
      </c>
    </row>
    <row r="16" spans="2:12" x14ac:dyDescent="0.25">
      <c r="B16" s="95" t="s">
        <v>196</v>
      </c>
      <c r="C16" s="96"/>
      <c r="D16" s="96"/>
      <c r="E16" s="96"/>
      <c r="F16" s="96"/>
      <c r="G16" s="96"/>
      <c r="H16" t="str">
        <f t="shared" si="0"/>
        <v>Student Growth Percentile  for Low-Income Students</v>
      </c>
      <c r="I16" t="str">
        <f t="shared" si="1"/>
        <v>Student Growth Percentile  for Low-Income Students</v>
      </c>
      <c r="J16" t="str">
        <f t="shared" si="2"/>
        <v>Student Growth Percentile  for Low-Income Students
Student Discipline Referrals</v>
      </c>
      <c r="K16" t="str">
        <f t="shared" si="3"/>
        <v xml:space="preserve">
Student Suspension Rate (Short-Term / Long-Term)
Student Discipline Referrals</v>
      </c>
      <c r="L16" t="str">
        <f t="shared" si="4"/>
        <v/>
      </c>
    </row>
    <row r="17" spans="2:12" x14ac:dyDescent="0.25">
      <c r="B17" s="95" t="s">
        <v>197</v>
      </c>
      <c r="C17" s="96"/>
      <c r="D17" s="96"/>
      <c r="E17" s="96"/>
      <c r="F17" s="96"/>
      <c r="G17" s="96"/>
      <c r="H17" t="str">
        <f t="shared" si="0"/>
        <v>Student Growth Percentile  for Low-Income Students</v>
      </c>
      <c r="I17" t="str">
        <f t="shared" si="1"/>
        <v>Student Growth Percentile  for Low-Income Students</v>
      </c>
      <c r="J17" t="str">
        <f t="shared" si="2"/>
        <v>Student Growth Percentile  for Low-Income Students
Student Discipline Referrals</v>
      </c>
      <c r="K17" t="str">
        <f t="shared" si="3"/>
        <v xml:space="preserve">
Student Suspension Rate (Short-Term / Long-Term)
Student Discipline Referrals</v>
      </c>
      <c r="L17" t="str">
        <f t="shared" si="4"/>
        <v/>
      </c>
    </row>
    <row r="18" spans="2:12" x14ac:dyDescent="0.25">
      <c r="B18" s="95" t="s">
        <v>198</v>
      </c>
      <c r="C18" s="96"/>
      <c r="D18" s="96"/>
      <c r="E18" s="96"/>
      <c r="F18" s="96"/>
      <c r="G18" s="96"/>
      <c r="H18" t="str">
        <f t="shared" si="0"/>
        <v>Student Growth Percentile  for Low-Income Students</v>
      </c>
      <c r="I18" t="str">
        <f t="shared" si="1"/>
        <v>Student Growth Percentile  for Low-Income Students</v>
      </c>
      <c r="J18" t="str">
        <f t="shared" si="2"/>
        <v>Student Growth Percentile  for Low-Income Students
Student Discipline Referrals</v>
      </c>
      <c r="K18" t="str">
        <f t="shared" si="3"/>
        <v xml:space="preserve">
Student Suspension Rate (Short-Term / Long-Term)
Student Discipline Referrals</v>
      </c>
      <c r="L18" t="str">
        <f t="shared" si="4"/>
        <v/>
      </c>
    </row>
    <row r="19" spans="2:12" x14ac:dyDescent="0.25">
      <c r="B19" s="95" t="s">
        <v>199</v>
      </c>
      <c r="C19" s="96"/>
      <c r="D19" s="96"/>
      <c r="E19" s="96"/>
      <c r="F19" s="96"/>
      <c r="G19" s="96" t="s">
        <v>185</v>
      </c>
      <c r="H19" t="str">
        <f t="shared" si="0"/>
        <v>Student Growth Percentile  for Low-Income Students</v>
      </c>
      <c r="I19" t="str">
        <f t="shared" si="1"/>
        <v>Student Growth Percentile  for Low-Income Students</v>
      </c>
      <c r="J19" t="str">
        <f t="shared" si="2"/>
        <v>Student Growth Percentile  for Low-Income Students
Student Discipline Referrals</v>
      </c>
      <c r="K19" t="str">
        <f t="shared" si="3"/>
        <v xml:space="preserve">
Student Suspension Rate (Short-Term / Long-Term)
Student Discipline Referrals</v>
      </c>
      <c r="L19" t="str">
        <f t="shared" si="4"/>
        <v xml:space="preserve">
Parent Attendance at Workshops</v>
      </c>
    </row>
    <row r="20" spans="2:12" x14ac:dyDescent="0.25">
      <c r="B20" s="95" t="s">
        <v>200</v>
      </c>
      <c r="C20" s="96"/>
      <c r="D20" s="96"/>
      <c r="E20" s="96"/>
      <c r="F20" s="96"/>
      <c r="G20" s="96" t="s">
        <v>185</v>
      </c>
      <c r="H20" t="str">
        <f t="shared" si="0"/>
        <v>Student Growth Percentile  for Low-Income Students</v>
      </c>
      <c r="I20" t="str">
        <f t="shared" si="1"/>
        <v>Student Growth Percentile  for Low-Income Students</v>
      </c>
      <c r="J20" t="str">
        <f t="shared" si="2"/>
        <v>Student Growth Percentile  for Low-Income Students
Student Discipline Referrals</v>
      </c>
      <c r="K20" t="str">
        <f t="shared" si="3"/>
        <v xml:space="preserve">
Student Suspension Rate (Short-Term / Long-Term)
Student Discipline Referrals</v>
      </c>
      <c r="L20" t="str">
        <f t="shared" si="4"/>
        <v xml:space="preserve">
Parent Attendance at Workshops
Parent Participation in District/School Surveys</v>
      </c>
    </row>
    <row r="21" spans="2:12" x14ac:dyDescent="0.25">
      <c r="B21" s="99" t="s">
        <v>201</v>
      </c>
      <c r="C21" s="96"/>
      <c r="D21" s="96"/>
      <c r="E21" s="96"/>
      <c r="F21" s="96"/>
      <c r="G21" s="96"/>
      <c r="H21" t="str">
        <f t="shared" si="0"/>
        <v>Student Growth Percentile  for Low-Income Students</v>
      </c>
      <c r="I21" t="str">
        <f t="shared" si="1"/>
        <v>Student Growth Percentile  for Low-Income Students</v>
      </c>
      <c r="J21" t="str">
        <f t="shared" si="2"/>
        <v>Student Growth Percentile  for Low-Income Students
Student Discipline Referrals</v>
      </c>
      <c r="K21" t="str">
        <f t="shared" si="3"/>
        <v xml:space="preserve">
Student Suspension Rate (Short-Term / Long-Term)
Student Discipline Referrals</v>
      </c>
      <c r="L21" t="str">
        <f t="shared" si="4"/>
        <v xml:space="preserve">
Parent Attendance at Workshops
Parent Participation in District/School Surveys</v>
      </c>
    </row>
    <row r="22" spans="2:12" x14ac:dyDescent="0.25">
      <c r="B22" s="97" t="s">
        <v>202</v>
      </c>
      <c r="C22" s="96" t="s">
        <v>185</v>
      </c>
      <c r="D22" s="96" t="s">
        <v>185</v>
      </c>
      <c r="E22" s="96" t="s">
        <v>185</v>
      </c>
      <c r="F22" s="96"/>
      <c r="G22" s="96"/>
      <c r="H22" t="str">
        <f t="shared" si="0"/>
        <v>Student Growth Percentile  for Low-Income Students
Student growth in iReady Math data</v>
      </c>
      <c r="I22" t="str">
        <f t="shared" si="1"/>
        <v>Student Growth Percentile  for Low-Income Students
Student growth in iReady Math data</v>
      </c>
      <c r="J22" t="str">
        <f t="shared" si="2"/>
        <v>Student Growth Percentile  for Low-Income Students
Student Discipline Referrals
Student growth in iReady Math data</v>
      </c>
      <c r="K22" t="str">
        <f t="shared" si="3"/>
        <v xml:space="preserve">
Student Suspension Rate (Short-Term / Long-Term)
Student Discipline Referrals</v>
      </c>
      <c r="L22" t="str">
        <f t="shared" si="4"/>
        <v xml:space="preserve">
Parent Attendance at Workshops
Parent Participation in District/School Surveys</v>
      </c>
    </row>
    <row r="23" spans="2:12" x14ac:dyDescent="0.25">
      <c r="B23" s="97" t="s">
        <v>203</v>
      </c>
      <c r="C23" s="96"/>
      <c r="D23" s="96" t="s">
        <v>185</v>
      </c>
      <c r="E23" s="96" t="s">
        <v>185</v>
      </c>
      <c r="F23" s="96"/>
      <c r="G23" s="96"/>
      <c r="H23" t="str">
        <f t="shared" si="0"/>
        <v>Student Growth Percentile  for Low-Income Students
Student growth in iReady Math data</v>
      </c>
      <c r="I23" t="str">
        <f t="shared" si="1"/>
        <v>Student Growth Percentile  for Low-Income Students
Student growth in iReady Math data
Student growth in iReady Reading data</v>
      </c>
      <c r="J23" t="str">
        <f t="shared" si="2"/>
        <v>Student Growth Percentile  for Low-Income Students
Student Discipline Referrals
Student growth in iReady Math data
Student growth in iReady Reading data</v>
      </c>
      <c r="K23" t="str">
        <f t="shared" si="3"/>
        <v xml:space="preserve">
Student Suspension Rate (Short-Term / Long-Term)
Student Discipline Referrals</v>
      </c>
      <c r="L23" t="str">
        <f t="shared" si="4"/>
        <v xml:space="preserve">
Parent Attendance at Workshops
Parent Participation in District/School Surveys</v>
      </c>
    </row>
    <row r="24" spans="2:12" x14ac:dyDescent="0.25">
      <c r="B24" s="97"/>
      <c r="C24" s="96"/>
      <c r="D24" s="96"/>
      <c r="E24" s="96"/>
      <c r="F24" s="96"/>
      <c r="G24" s="96"/>
      <c r="H24" t="str">
        <f t="shared" si="0"/>
        <v>Student Growth Percentile  for Low-Income Students
Student growth in iReady Math data</v>
      </c>
      <c r="I24" t="str">
        <f t="shared" si="1"/>
        <v>Student Growth Percentile  for Low-Income Students
Student growth in iReady Math data
Student growth in iReady Reading data</v>
      </c>
      <c r="J24" t="str">
        <f t="shared" si="2"/>
        <v>Student Growth Percentile  for Low-Income Students
Student Discipline Referrals
Student growth in iReady Math data
Student growth in iReady Reading data</v>
      </c>
      <c r="K24" t="str">
        <f t="shared" si="3"/>
        <v xml:space="preserve">
Student Suspension Rate (Short-Term / Long-Term)
Student Discipline Referrals</v>
      </c>
      <c r="L24" t="str">
        <f t="shared" si="4"/>
        <v xml:space="preserve">
Parent Attendance at Workshops
Parent Participation in District/School Surveys</v>
      </c>
    </row>
    <row r="25" spans="2:12" x14ac:dyDescent="0.25">
      <c r="B25" s="97"/>
      <c r="C25" s="96"/>
      <c r="D25" s="96"/>
      <c r="E25" s="96"/>
      <c r="F25" s="96"/>
      <c r="G25" s="96"/>
      <c r="H25" t="str">
        <f t="shared" si="0"/>
        <v>Student Growth Percentile  for Low-Income Students
Student growth in iReady Math data</v>
      </c>
      <c r="I25" t="str">
        <f t="shared" si="1"/>
        <v>Student Growth Percentile  for Low-Income Students
Student growth in iReady Math data
Student growth in iReady Reading data</v>
      </c>
      <c r="J25" t="str">
        <f t="shared" si="2"/>
        <v>Student Growth Percentile  for Low-Income Students
Student Discipline Referrals
Student growth in iReady Math data
Student growth in iReady Reading data</v>
      </c>
      <c r="K25" t="str">
        <f t="shared" si="3"/>
        <v xml:space="preserve">
Student Suspension Rate (Short-Term / Long-Term)
Student Discipline Referrals</v>
      </c>
      <c r="L25" t="str">
        <f t="shared" si="4"/>
        <v xml:space="preserve">
Parent Attendance at Workshops
Parent Participation in District/School Surveys</v>
      </c>
    </row>
    <row r="26" spans="2:12" x14ac:dyDescent="0.25">
      <c r="B26" s="97"/>
      <c r="C26" s="96"/>
      <c r="D26" s="96"/>
      <c r="E26" s="96"/>
      <c r="F26" s="96"/>
      <c r="G26" s="96"/>
      <c r="H26" t="str">
        <f t="shared" si="0"/>
        <v>Student Growth Percentile  for Low-Income Students
Student growth in iReady Math data</v>
      </c>
      <c r="I26" t="str">
        <f t="shared" si="1"/>
        <v>Student Growth Percentile  for Low-Income Students
Student growth in iReady Math data
Student growth in iReady Reading data</v>
      </c>
      <c r="J26" t="str">
        <f t="shared" si="2"/>
        <v>Student Growth Percentile  for Low-Income Students
Student Discipline Referrals
Student growth in iReady Math data
Student growth in iReady Reading data</v>
      </c>
      <c r="K26" t="str">
        <f t="shared" si="3"/>
        <v xml:space="preserve">
Student Suspension Rate (Short-Term / Long-Term)
Student Discipline Referrals</v>
      </c>
      <c r="L26" t="str">
        <f t="shared" si="4"/>
        <v xml:space="preserve">
Parent Attendance at Workshops
Parent Participation in District/School Surveys</v>
      </c>
    </row>
    <row r="27" spans="2:12" x14ac:dyDescent="0.25">
      <c r="B27" s="97"/>
      <c r="C27" s="96"/>
      <c r="D27" s="96"/>
      <c r="E27" s="96"/>
      <c r="F27" s="96"/>
      <c r="G27" s="96"/>
      <c r="H27" t="str">
        <f t="shared" si="0"/>
        <v>Student Growth Percentile  for Low-Income Students
Student growth in iReady Math data</v>
      </c>
      <c r="I27" t="str">
        <f t="shared" si="1"/>
        <v>Student Growth Percentile  for Low-Income Students
Student growth in iReady Math data
Student growth in iReady Reading data</v>
      </c>
      <c r="J27" t="str">
        <f t="shared" si="2"/>
        <v>Student Growth Percentile  for Low-Income Students
Student Discipline Referrals
Student growth in iReady Math data
Student growth in iReady Reading data</v>
      </c>
      <c r="K27" t="str">
        <f t="shared" si="3"/>
        <v xml:space="preserve">
Student Suspension Rate (Short-Term / Long-Term)
Student Discipline Referrals</v>
      </c>
      <c r="L27" t="str">
        <f t="shared" si="4"/>
        <v xml:space="preserve">
Parent Attendance at Workshops
Parent Participation in District/School Surveys</v>
      </c>
    </row>
    <row r="28" spans="2:12" x14ac:dyDescent="0.25">
      <c r="B28" s="97"/>
      <c r="C28" s="96"/>
      <c r="D28" s="96"/>
      <c r="E28" s="96"/>
      <c r="F28" s="96"/>
      <c r="G28" s="96"/>
      <c r="H28" t="str">
        <f t="shared" si="0"/>
        <v>Student Growth Percentile  for Low-Income Students
Student growth in iReady Math data</v>
      </c>
      <c r="I28" t="str">
        <f t="shared" si="1"/>
        <v>Student Growth Percentile  for Low-Income Students
Student growth in iReady Math data
Student growth in iReady Reading data</v>
      </c>
      <c r="J28" t="str">
        <f t="shared" si="2"/>
        <v>Student Growth Percentile  for Low-Income Students
Student Discipline Referrals
Student growth in iReady Math data
Student growth in iReady Reading data</v>
      </c>
      <c r="K28" t="str">
        <f t="shared" si="3"/>
        <v xml:space="preserve">
Student Suspension Rate (Short-Term / Long-Term)
Student Discipline Referrals</v>
      </c>
      <c r="L28" t="str">
        <f t="shared" si="4"/>
        <v xml:space="preserve">
Parent Attendance at Workshops
Parent Participation in District/School Surveys</v>
      </c>
    </row>
    <row r="29" spans="2:12" x14ac:dyDescent="0.25">
      <c r="B29" s="97"/>
      <c r="C29" s="96"/>
      <c r="D29" s="96"/>
      <c r="E29" s="96"/>
      <c r="F29" s="96"/>
      <c r="G29" s="96"/>
      <c r="H29" t="str">
        <f t="shared" si="0"/>
        <v>Student Growth Percentile  for Low-Income Students
Student growth in iReady Math data</v>
      </c>
      <c r="I29" t="str">
        <f t="shared" si="1"/>
        <v>Student Growth Percentile  for Low-Income Students
Student growth in iReady Math data
Student growth in iReady Reading data</v>
      </c>
      <c r="J29" t="str">
        <f t="shared" si="2"/>
        <v>Student Growth Percentile  for Low-Income Students
Student Discipline Referrals
Student growth in iReady Math data
Student growth in iReady Reading data</v>
      </c>
      <c r="K29" t="str">
        <f t="shared" si="3"/>
        <v xml:space="preserve">
Student Suspension Rate (Short-Term / Long-Term)
Student Discipline Referrals</v>
      </c>
      <c r="L29" t="str">
        <f t="shared" si="4"/>
        <v xml:space="preserve">
Parent Attendance at Workshops
Parent Participation in District/School Surveys</v>
      </c>
    </row>
    <row r="30" spans="2:12" x14ac:dyDescent="0.25">
      <c r="B30" s="97"/>
      <c r="C30" s="96"/>
      <c r="D30" s="96"/>
      <c r="E30" s="96"/>
      <c r="F30" s="96"/>
      <c r="G30" s="96"/>
      <c r="H30" t="str">
        <f t="shared" si="0"/>
        <v>Student Growth Percentile  for Low-Income Students
Student growth in iReady Math data</v>
      </c>
      <c r="I30" t="str">
        <f t="shared" si="1"/>
        <v>Student Growth Percentile  for Low-Income Students
Student growth in iReady Math data
Student growth in iReady Reading data</v>
      </c>
      <c r="J30" t="str">
        <f t="shared" si="2"/>
        <v>Student Growth Percentile  for Low-Income Students
Student Discipline Referrals
Student growth in iReady Math data
Student growth in iReady Reading data</v>
      </c>
      <c r="K30" t="str">
        <f t="shared" si="3"/>
        <v xml:space="preserve">
Student Suspension Rate (Short-Term / Long-Term)
Student Discipline Referrals</v>
      </c>
      <c r="L30" t="str">
        <f t="shared" si="4"/>
        <v xml:space="preserve">
Parent Attendance at Workshops
Parent Participation in District/School Surveys</v>
      </c>
    </row>
    <row r="31" spans="2:12" x14ac:dyDescent="0.25">
      <c r="B31" s="97"/>
      <c r="C31" s="96"/>
      <c r="D31" s="96"/>
      <c r="E31" s="96"/>
      <c r="F31" s="96"/>
      <c r="G31" s="96"/>
      <c r="H31" t="str">
        <f t="shared" si="0"/>
        <v>Student Growth Percentile  for Low-Income Students
Student growth in iReady Math data</v>
      </c>
      <c r="I31" t="str">
        <f t="shared" si="1"/>
        <v>Student Growth Percentile  for Low-Income Students
Student growth in iReady Math data
Student growth in iReady Reading data</v>
      </c>
      <c r="J31" t="str">
        <f t="shared" si="2"/>
        <v>Student Growth Percentile  for Low-Income Students
Student Discipline Referrals
Student growth in iReady Math data
Student growth in iReady Reading data</v>
      </c>
      <c r="K31" t="str">
        <f t="shared" si="3"/>
        <v xml:space="preserve">
Student Suspension Rate (Short-Term / Long-Term)
Student Discipline Referrals</v>
      </c>
      <c r="L31" t="str">
        <f t="shared" si="4"/>
        <v xml:space="preserve">
Parent Attendance at Workshops
Parent Participation in District/School Surveys</v>
      </c>
    </row>
    <row r="32" spans="2:12" x14ac:dyDescent="0.25">
      <c r="B32" s="97"/>
      <c r="C32" s="96"/>
      <c r="D32" s="96"/>
      <c r="E32" s="96"/>
      <c r="F32" s="96"/>
      <c r="G32" s="96"/>
      <c r="H32" t="str">
        <f t="shared" si="0"/>
        <v>Student Growth Percentile  for Low-Income Students
Student growth in iReady Math data</v>
      </c>
      <c r="I32" t="str">
        <f t="shared" si="1"/>
        <v>Student Growth Percentile  for Low-Income Students
Student growth in iReady Math data
Student growth in iReady Reading data</v>
      </c>
      <c r="J32" t="str">
        <f t="shared" si="2"/>
        <v>Student Growth Percentile  for Low-Income Students
Student Discipline Referrals
Student growth in iReady Math data
Student growth in iReady Reading data</v>
      </c>
      <c r="K32" t="str">
        <f t="shared" si="3"/>
        <v xml:space="preserve">
Student Suspension Rate (Short-Term / Long-Term)
Student Discipline Referrals</v>
      </c>
      <c r="L32" t="str">
        <f t="shared" si="4"/>
        <v xml:space="preserve">
Parent Attendance at Workshops
Parent Participation in District/School Surveys</v>
      </c>
    </row>
    <row r="33" spans="2:12" x14ac:dyDescent="0.25">
      <c r="B33" s="97"/>
      <c r="C33" s="96"/>
      <c r="D33" s="96"/>
      <c r="E33" s="96"/>
      <c r="F33" s="96"/>
      <c r="G33" s="96"/>
      <c r="H33" t="str">
        <f t="shared" si="0"/>
        <v>Student Growth Percentile  for Low-Income Students
Student growth in iReady Math data</v>
      </c>
      <c r="I33" t="str">
        <f t="shared" si="1"/>
        <v>Student Growth Percentile  for Low-Income Students
Student growth in iReady Math data
Student growth in iReady Reading data</v>
      </c>
      <c r="J33" t="str">
        <f t="shared" si="2"/>
        <v>Student Growth Percentile  for Low-Income Students
Student Discipline Referrals
Student growth in iReady Math data
Student growth in iReady Reading data</v>
      </c>
      <c r="K33" t="str">
        <f t="shared" si="3"/>
        <v xml:space="preserve">
Student Suspension Rate (Short-Term / Long-Term)
Student Discipline Referrals</v>
      </c>
      <c r="L33" t="str">
        <f t="shared" si="4"/>
        <v xml:space="preserve">
Parent Attendance at Workshops
Parent Participation in District/School Surveys</v>
      </c>
    </row>
    <row r="34" spans="2:12" x14ac:dyDescent="0.25">
      <c r="B34" s="97"/>
      <c r="C34" s="96"/>
      <c r="D34" s="96"/>
      <c r="E34" s="96"/>
      <c r="F34" s="96"/>
      <c r="G34" s="96"/>
      <c r="H34" t="str">
        <f t="shared" si="0"/>
        <v>Student Growth Percentile  for Low-Income Students
Student growth in iReady Math data</v>
      </c>
      <c r="I34" t="str">
        <f t="shared" si="1"/>
        <v>Student Growth Percentile  for Low-Income Students
Student growth in iReady Math data
Student growth in iReady Reading data</v>
      </c>
      <c r="J34" t="str">
        <f t="shared" si="2"/>
        <v>Student Growth Percentile  for Low-Income Students
Student Discipline Referrals
Student growth in iReady Math data
Student growth in iReady Reading data</v>
      </c>
      <c r="K34" t="str">
        <f t="shared" si="3"/>
        <v xml:space="preserve">
Student Suspension Rate (Short-Term / Long-Term)
Student Discipline Referrals</v>
      </c>
      <c r="L34" t="str">
        <f t="shared" si="4"/>
        <v xml:space="preserve">
Parent Attendance at Workshops
Parent Participation in District/School Surveys</v>
      </c>
    </row>
    <row r="35" spans="2:12" x14ac:dyDescent="0.25">
      <c r="B35" s="97"/>
      <c r="C35" s="96"/>
      <c r="D35" s="96"/>
      <c r="E35" s="96"/>
      <c r="F35" s="96"/>
      <c r="G35" s="96"/>
      <c r="H35" t="str">
        <f t="shared" si="0"/>
        <v>Student Growth Percentile  for Low-Income Students
Student growth in iReady Math data</v>
      </c>
      <c r="I35" t="str">
        <f t="shared" si="1"/>
        <v>Student Growth Percentile  for Low-Income Students
Student growth in iReady Math data
Student growth in iReady Reading data</v>
      </c>
      <c r="J35" t="str">
        <f t="shared" si="2"/>
        <v>Student Growth Percentile  for Low-Income Students
Student Discipline Referrals
Student growth in iReady Math data
Student growth in iReady Reading data</v>
      </c>
      <c r="K35" t="str">
        <f t="shared" si="3"/>
        <v xml:space="preserve">
Student Suspension Rate (Short-Term / Long-Term)
Student Discipline Referrals</v>
      </c>
      <c r="L35" t="str">
        <f t="shared" si="4"/>
        <v xml:space="preserve">
Parent Attendance at Workshops
Parent Participation in District/School Surveys</v>
      </c>
    </row>
    <row r="36" spans="2:12" x14ac:dyDescent="0.25">
      <c r="B36" s="97"/>
      <c r="C36" s="96"/>
      <c r="D36" s="96"/>
      <c r="E36" s="96"/>
      <c r="F36" s="96"/>
      <c r="G36" s="96"/>
      <c r="H36" t="str">
        <f t="shared" si="0"/>
        <v>Student Growth Percentile  for Low-Income Students
Student growth in iReady Math data</v>
      </c>
      <c r="I36" t="str">
        <f t="shared" si="1"/>
        <v>Student Growth Percentile  for Low-Income Students
Student growth in iReady Math data
Student growth in iReady Reading data</v>
      </c>
      <c r="J36" t="str">
        <f t="shared" si="2"/>
        <v>Student Growth Percentile  for Low-Income Students
Student Discipline Referrals
Student growth in iReady Math data
Student growth in iReady Reading data</v>
      </c>
      <c r="K36" t="str">
        <f t="shared" si="3"/>
        <v xml:space="preserve">
Student Suspension Rate (Short-Term / Long-Term)
Student Discipline Referrals</v>
      </c>
      <c r="L36" t="str">
        <f t="shared" si="4"/>
        <v xml:space="preserve">
Parent Attendance at Workshops
Parent Participation in District/School Surveys</v>
      </c>
    </row>
  </sheetData>
  <protectedRanges>
    <protectedRange sqref="B21:B36 C5:G36" name="Range1_10"/>
  </protectedRanges>
  <mergeCells count="1">
    <mergeCell ref="B1:G1"/>
  </mergeCells>
  <pageMargins left="0.25" right="0.25"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topLeftCell="A31" zoomScaleNormal="100" workbookViewId="0">
      <selection activeCell="I16" sqref="I16"/>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0" t="s">
        <v>204</v>
      </c>
      <c r="C1" s="190"/>
      <c r="D1" s="190"/>
      <c r="E1" s="190"/>
      <c r="F1" s="190"/>
      <c r="G1" s="190"/>
      <c r="H1" s="190"/>
      <c r="I1" s="198" t="s">
        <v>105</v>
      </c>
    </row>
    <row r="2" spans="2:12" ht="15" customHeight="1" x14ac:dyDescent="0.25">
      <c r="I2" s="199"/>
    </row>
    <row r="3" spans="2:12" ht="30" x14ac:dyDescent="0.4">
      <c r="B3" s="200" t="s">
        <v>205</v>
      </c>
      <c r="C3" s="201"/>
      <c r="D3" s="203" t="s">
        <v>206</v>
      </c>
      <c r="E3" s="204"/>
      <c r="F3" s="204"/>
      <c r="G3" s="204"/>
      <c r="H3" s="205"/>
      <c r="I3" s="1" t="str">
        <f>D3</f>
        <v>Visionary leaders create a school community and culture that lead to success, well-being and high academic outcomes for all students via systems of continuous and sustainable school improvement.</v>
      </c>
      <c r="L3" s="2"/>
    </row>
    <row r="4" spans="2:12" x14ac:dyDescent="0.25">
      <c r="B4" s="200" t="s">
        <v>207</v>
      </c>
      <c r="C4" s="202"/>
      <c r="D4" s="206" t="s">
        <v>208</v>
      </c>
      <c r="E4" s="207"/>
      <c r="F4" s="207"/>
      <c r="G4" s="207"/>
      <c r="H4" s="208"/>
      <c r="I4" s="4"/>
    </row>
    <row r="5" spans="2:12" ht="15" customHeight="1" x14ac:dyDescent="0.25">
      <c r="B5" s="200" t="s">
        <v>209</v>
      </c>
      <c r="C5" s="202"/>
      <c r="D5" s="206" t="s">
        <v>210</v>
      </c>
      <c r="E5" s="207"/>
      <c r="F5" s="207"/>
      <c r="G5" s="207"/>
      <c r="H5" s="208"/>
      <c r="I5" s="4"/>
    </row>
    <row r="6" spans="2:12" x14ac:dyDescent="0.25">
      <c r="B6" s="5"/>
      <c r="C6" s="5"/>
      <c r="D6" s="15"/>
      <c r="E6" s="15"/>
      <c r="F6" s="15"/>
      <c r="G6" s="15"/>
      <c r="I6" s="6" t="s">
        <v>211</v>
      </c>
    </row>
    <row r="7" spans="2:12" ht="90" customHeight="1" x14ac:dyDescent="0.25">
      <c r="B7" s="212" t="s">
        <v>212</v>
      </c>
      <c r="C7" s="213"/>
      <c r="D7" s="219" t="s">
        <v>213</v>
      </c>
      <c r="E7" s="220"/>
      <c r="F7" s="220"/>
      <c r="G7" s="220"/>
      <c r="H7" s="221"/>
      <c r="I7" s="7"/>
    </row>
    <row r="8" spans="2:12" x14ac:dyDescent="0.25">
      <c r="B8" s="8"/>
      <c r="C8" s="8"/>
      <c r="D8" s="16"/>
      <c r="E8" s="16"/>
      <c r="F8" s="16"/>
      <c r="G8" s="16"/>
      <c r="I8" s="6" t="s">
        <v>214</v>
      </c>
    </row>
    <row r="9" spans="2:12" ht="94.5" customHeight="1" x14ac:dyDescent="0.25">
      <c r="B9" s="218" t="s">
        <v>215</v>
      </c>
      <c r="C9" s="213"/>
      <c r="D9" s="219" t="s">
        <v>216</v>
      </c>
      <c r="E9" s="220"/>
      <c r="F9" s="220"/>
      <c r="G9" s="220"/>
      <c r="H9" s="221"/>
      <c r="I9" s="7"/>
    </row>
    <row r="10" spans="2:12" ht="60" customHeight="1" x14ac:dyDescent="0.25">
      <c r="B10" s="212" t="s">
        <v>217</v>
      </c>
      <c r="C10" s="213"/>
      <c r="D10" s="219" t="s">
        <v>218</v>
      </c>
      <c r="E10" s="220"/>
      <c r="F10" s="220"/>
      <c r="G10" s="220"/>
      <c r="H10" s="221"/>
      <c r="I10" s="7"/>
    </row>
    <row r="11" spans="2:12" x14ac:dyDescent="0.25">
      <c r="B11" s="8"/>
      <c r="C11" s="8"/>
      <c r="D11" s="16"/>
      <c r="E11" s="16"/>
      <c r="F11" s="16"/>
      <c r="G11" s="16"/>
      <c r="I11" s="9"/>
    </row>
    <row r="12" spans="2:12" ht="75.75" customHeight="1" x14ac:dyDescent="0.25">
      <c r="B12" s="10" t="s">
        <v>219</v>
      </c>
      <c r="C12" s="11" t="s">
        <v>220</v>
      </c>
      <c r="D12" s="209" t="s">
        <v>221</v>
      </c>
      <c r="E12" s="210"/>
      <c r="F12" s="210"/>
      <c r="G12" s="210"/>
      <c r="H12" s="211"/>
      <c r="I12" s="6" t="s">
        <v>222</v>
      </c>
    </row>
    <row r="13" spans="2:12" ht="46.5" customHeight="1" x14ac:dyDescent="0.25">
      <c r="B13" s="196" t="s">
        <v>262</v>
      </c>
      <c r="C13" s="197"/>
      <c r="D13" s="214" t="s">
        <v>223</v>
      </c>
      <c r="E13" s="215"/>
      <c r="F13" s="17" t="s">
        <v>224</v>
      </c>
      <c r="G13" s="17" t="s">
        <v>225</v>
      </c>
      <c r="H13" s="20" t="s">
        <v>226</v>
      </c>
      <c r="I13" s="6"/>
    </row>
    <row r="14" spans="2:12" x14ac:dyDescent="0.25">
      <c r="B14" s="14">
        <v>42917</v>
      </c>
      <c r="C14" s="14">
        <v>43008</v>
      </c>
      <c r="D14" s="216"/>
      <c r="E14" s="217"/>
      <c r="F14" s="97"/>
      <c r="G14" s="97"/>
      <c r="H14" s="14"/>
      <c r="I14" s="9"/>
    </row>
    <row r="15" spans="2:12" ht="63" customHeight="1" x14ac:dyDescent="0.25">
      <c r="B15" s="129">
        <v>42917</v>
      </c>
      <c r="C15" s="129">
        <v>43008</v>
      </c>
      <c r="D15" s="194" t="s">
        <v>227</v>
      </c>
      <c r="E15" s="195"/>
      <c r="F15" s="14" t="s">
        <v>228</v>
      </c>
      <c r="G15" s="14" t="s">
        <v>229</v>
      </c>
      <c r="H15" s="131">
        <v>43008</v>
      </c>
      <c r="I15" s="9"/>
    </row>
    <row r="16" spans="2:12" ht="45" x14ac:dyDescent="0.25">
      <c r="B16" s="102">
        <v>42986</v>
      </c>
      <c r="C16" s="102">
        <v>43008</v>
      </c>
      <c r="D16" s="194" t="s">
        <v>230</v>
      </c>
      <c r="E16" s="195"/>
      <c r="F16" s="12" t="s">
        <v>231</v>
      </c>
      <c r="G16" s="12" t="s">
        <v>229</v>
      </c>
      <c r="H16" s="102">
        <v>43008</v>
      </c>
      <c r="I16" s="9"/>
    </row>
    <row r="17" spans="2:9" x14ac:dyDescent="0.25">
      <c r="B17" s="12"/>
      <c r="C17" s="12"/>
      <c r="D17" s="194"/>
      <c r="E17" s="195"/>
      <c r="F17" s="12"/>
      <c r="G17" s="12"/>
      <c r="H17" s="3"/>
      <c r="I17" s="9"/>
    </row>
    <row r="18" spans="2:9" x14ac:dyDescent="0.25">
      <c r="B18" s="12"/>
      <c r="C18" s="12"/>
      <c r="D18" s="194"/>
      <c r="E18" s="195"/>
      <c r="F18" s="12"/>
      <c r="G18" s="12"/>
      <c r="H18" s="3"/>
      <c r="I18" s="9"/>
    </row>
    <row r="19" spans="2:9" x14ac:dyDescent="0.25">
      <c r="B19" s="12"/>
      <c r="C19" s="12"/>
      <c r="D19" s="192"/>
      <c r="E19" s="193"/>
      <c r="F19" s="12"/>
      <c r="G19" s="12"/>
      <c r="H19" s="3"/>
      <c r="I19" s="9"/>
    </row>
    <row r="20" spans="2:9" ht="22.5" x14ac:dyDescent="0.25">
      <c r="B20" s="196" t="s">
        <v>232</v>
      </c>
      <c r="C20" s="197"/>
      <c r="D20" s="196" t="s">
        <v>223</v>
      </c>
      <c r="E20" s="197"/>
      <c r="F20" s="18" t="s">
        <v>224</v>
      </c>
      <c r="G20" s="19" t="s">
        <v>233</v>
      </c>
      <c r="H20" s="19" t="s">
        <v>234</v>
      </c>
      <c r="I20" s="9"/>
    </row>
    <row r="21" spans="2:9" ht="15" customHeight="1" x14ac:dyDescent="0.25">
      <c r="B21" s="14">
        <v>43009</v>
      </c>
      <c r="C21" s="14">
        <v>43100</v>
      </c>
      <c r="D21" s="194"/>
      <c r="E21" s="195"/>
      <c r="F21" s="128"/>
      <c r="G21" s="128"/>
      <c r="H21" s="3"/>
      <c r="I21" s="9"/>
    </row>
    <row r="22" spans="2:9" ht="45" x14ac:dyDescent="0.25">
      <c r="B22" s="14">
        <v>43009</v>
      </c>
      <c r="C22" s="14">
        <v>43100</v>
      </c>
      <c r="D22" s="192" t="s">
        <v>235</v>
      </c>
      <c r="E22" s="193"/>
      <c r="F22" s="12" t="s">
        <v>231</v>
      </c>
      <c r="G22" s="12" t="s">
        <v>229</v>
      </c>
      <c r="H22" s="14">
        <v>43100</v>
      </c>
      <c r="I22" s="9"/>
    </row>
    <row r="23" spans="2:9" ht="75" customHeight="1" x14ac:dyDescent="0.25">
      <c r="B23" s="14">
        <v>43009</v>
      </c>
      <c r="C23" s="14">
        <v>43045</v>
      </c>
      <c r="D23" s="192" t="s">
        <v>236</v>
      </c>
      <c r="E23" s="193"/>
      <c r="F23" s="12" t="s">
        <v>237</v>
      </c>
      <c r="G23" s="12" t="s">
        <v>238</v>
      </c>
      <c r="H23" s="14">
        <v>43045</v>
      </c>
      <c r="I23" s="9"/>
    </row>
    <row r="24" spans="2:9" ht="75.75" customHeight="1" x14ac:dyDescent="0.25">
      <c r="B24" s="14">
        <v>43040</v>
      </c>
      <c r="C24" s="14">
        <v>43047</v>
      </c>
      <c r="D24" s="192" t="s">
        <v>239</v>
      </c>
      <c r="E24" s="193"/>
      <c r="F24" s="12" t="s">
        <v>240</v>
      </c>
      <c r="G24" s="12" t="s">
        <v>241</v>
      </c>
      <c r="H24" s="14">
        <v>43047</v>
      </c>
      <c r="I24" s="9"/>
    </row>
    <row r="25" spans="2:9" ht="59.25" customHeight="1" x14ac:dyDescent="0.25">
      <c r="B25" s="102">
        <v>43040</v>
      </c>
      <c r="C25" s="102">
        <v>43047</v>
      </c>
      <c r="D25" s="192" t="s">
        <v>242</v>
      </c>
      <c r="E25" s="193"/>
      <c r="F25" s="12" t="s">
        <v>243</v>
      </c>
      <c r="G25" s="12" t="s">
        <v>244</v>
      </c>
      <c r="H25" s="102">
        <v>43047</v>
      </c>
      <c r="I25" s="9"/>
    </row>
    <row r="26" spans="2:9" ht="59.25" customHeight="1" x14ac:dyDescent="0.25">
      <c r="B26" s="102">
        <v>43046</v>
      </c>
      <c r="C26" s="102">
        <v>43046</v>
      </c>
      <c r="D26" s="192" t="s">
        <v>245</v>
      </c>
      <c r="E26" s="193"/>
      <c r="F26" s="12" t="s">
        <v>246</v>
      </c>
      <c r="G26" s="12" t="s">
        <v>247</v>
      </c>
      <c r="H26" s="102">
        <v>43046</v>
      </c>
      <c r="I26" s="9"/>
    </row>
    <row r="27" spans="2:9" ht="33" customHeight="1" x14ac:dyDescent="0.25">
      <c r="B27" s="102">
        <v>43047</v>
      </c>
      <c r="C27" s="102">
        <v>43092</v>
      </c>
      <c r="D27" s="192" t="s">
        <v>248</v>
      </c>
      <c r="E27" s="193"/>
      <c r="F27" s="12" t="s">
        <v>237</v>
      </c>
      <c r="G27" s="12" t="s">
        <v>249</v>
      </c>
      <c r="H27" s="102">
        <v>43092</v>
      </c>
      <c r="I27" s="9"/>
    </row>
    <row r="28" spans="2:9" x14ac:dyDescent="0.25">
      <c r="B28" s="12"/>
      <c r="C28" s="12"/>
      <c r="D28" s="192"/>
      <c r="E28" s="193"/>
      <c r="F28" s="12"/>
      <c r="G28" s="12"/>
      <c r="H28" s="3"/>
      <c r="I28" s="9"/>
    </row>
    <row r="29" spans="2:9" x14ac:dyDescent="0.25">
      <c r="B29" s="12"/>
      <c r="C29" s="12"/>
      <c r="D29" s="192"/>
      <c r="E29" s="193"/>
      <c r="F29" s="12"/>
      <c r="G29" s="12"/>
      <c r="H29" s="3"/>
      <c r="I29" s="9"/>
    </row>
    <row r="30" spans="2:9" ht="22.5" x14ac:dyDescent="0.25">
      <c r="B30" s="196" t="s">
        <v>250</v>
      </c>
      <c r="C30" s="197"/>
      <c r="D30" s="196" t="s">
        <v>223</v>
      </c>
      <c r="E30" s="197"/>
      <c r="F30" s="18" t="s">
        <v>224</v>
      </c>
      <c r="G30" s="19" t="s">
        <v>233</v>
      </c>
      <c r="H30" s="19" t="s">
        <v>234</v>
      </c>
      <c r="I30" s="9"/>
    </row>
    <row r="31" spans="2:9" x14ac:dyDescent="0.25">
      <c r="B31" s="14">
        <v>42736</v>
      </c>
      <c r="C31" s="14">
        <v>42825</v>
      </c>
      <c r="D31" s="192"/>
      <c r="E31" s="193"/>
      <c r="F31" s="12"/>
      <c r="G31" s="12"/>
      <c r="H31" s="130"/>
      <c r="I31" s="9"/>
    </row>
    <row r="32" spans="2:9" ht="45" x14ac:dyDescent="0.25">
      <c r="B32" s="14">
        <v>42736</v>
      </c>
      <c r="C32" s="14">
        <v>42825</v>
      </c>
      <c r="D32" s="194" t="s">
        <v>235</v>
      </c>
      <c r="E32" s="195"/>
      <c r="F32" s="12" t="s">
        <v>231</v>
      </c>
      <c r="G32" s="12" t="s">
        <v>229</v>
      </c>
      <c r="H32" s="14">
        <v>42825</v>
      </c>
      <c r="I32" s="9"/>
    </row>
    <row r="33" spans="2:9" ht="64.5" customHeight="1" x14ac:dyDescent="0.25">
      <c r="B33" s="124">
        <v>43132</v>
      </c>
      <c r="C33" s="102">
        <v>43139</v>
      </c>
      <c r="D33" s="194" t="s">
        <v>239</v>
      </c>
      <c r="E33" s="195"/>
      <c r="F33" s="12" t="s">
        <v>240</v>
      </c>
      <c r="G33" s="12" t="s">
        <v>241</v>
      </c>
      <c r="H33" s="102">
        <v>43139</v>
      </c>
      <c r="I33" s="9"/>
    </row>
    <row r="34" spans="2:9" ht="63" customHeight="1" x14ac:dyDescent="0.25">
      <c r="B34" s="124">
        <v>43132</v>
      </c>
      <c r="C34" s="102">
        <v>43139</v>
      </c>
      <c r="D34" s="194" t="s">
        <v>251</v>
      </c>
      <c r="E34" s="195"/>
      <c r="F34" s="12" t="s">
        <v>243</v>
      </c>
      <c r="G34" s="12" t="s">
        <v>244</v>
      </c>
      <c r="H34" s="102">
        <v>43139</v>
      </c>
      <c r="I34" s="9"/>
    </row>
    <row r="35" spans="2:9" ht="36.75" customHeight="1" x14ac:dyDescent="0.25">
      <c r="B35" s="102">
        <v>43140</v>
      </c>
      <c r="C35" s="102">
        <v>43190</v>
      </c>
      <c r="D35" s="194" t="s">
        <v>248</v>
      </c>
      <c r="E35" s="195"/>
      <c r="F35" s="12" t="s">
        <v>237</v>
      </c>
      <c r="G35" s="12" t="s">
        <v>249</v>
      </c>
      <c r="H35" s="102">
        <v>43190</v>
      </c>
      <c r="I35" s="9"/>
    </row>
    <row r="36" spans="2:9" x14ac:dyDescent="0.25">
      <c r="B36" s="12"/>
      <c r="C36" s="12"/>
      <c r="D36" s="192"/>
      <c r="E36" s="193"/>
      <c r="F36" s="12"/>
      <c r="G36" s="12"/>
      <c r="H36" s="3"/>
      <c r="I36" s="9"/>
    </row>
    <row r="37" spans="2:9" x14ac:dyDescent="0.25">
      <c r="B37" s="12"/>
      <c r="C37" s="12"/>
      <c r="D37" s="192" t="s">
        <v>252</v>
      </c>
      <c r="E37" s="193"/>
      <c r="F37" s="12"/>
      <c r="G37" s="12"/>
      <c r="H37" s="3"/>
      <c r="I37" s="9"/>
    </row>
    <row r="38" spans="2:9" ht="22.5" x14ac:dyDescent="0.25">
      <c r="B38" s="196" t="s">
        <v>253</v>
      </c>
      <c r="C38" s="197"/>
      <c r="D38" s="196" t="s">
        <v>223</v>
      </c>
      <c r="E38" s="197"/>
      <c r="F38" s="18" t="s">
        <v>224</v>
      </c>
      <c r="G38" s="19" t="s">
        <v>233</v>
      </c>
      <c r="H38" s="19" t="s">
        <v>234</v>
      </c>
      <c r="I38" s="9"/>
    </row>
    <row r="39" spans="2:9" x14ac:dyDescent="0.25">
      <c r="B39" s="14">
        <v>42826</v>
      </c>
      <c r="C39" s="14">
        <v>42916</v>
      </c>
      <c r="D39" s="192"/>
      <c r="E39" s="193"/>
      <c r="F39" s="12"/>
      <c r="G39" s="12"/>
      <c r="H39" s="3"/>
      <c r="I39" s="9"/>
    </row>
    <row r="40" spans="2:9" ht="45" x14ac:dyDescent="0.25">
      <c r="B40" s="14">
        <v>42826</v>
      </c>
      <c r="C40" s="14">
        <v>42916</v>
      </c>
      <c r="D40" s="194" t="s">
        <v>235</v>
      </c>
      <c r="E40" s="195"/>
      <c r="F40" s="12" t="s">
        <v>231</v>
      </c>
      <c r="G40" s="12" t="s">
        <v>229</v>
      </c>
      <c r="H40" s="14">
        <v>42916</v>
      </c>
      <c r="I40" s="9"/>
    </row>
    <row r="41" spans="2:9" ht="53.25" customHeight="1" x14ac:dyDescent="0.25">
      <c r="B41" s="14">
        <v>42826</v>
      </c>
      <c r="C41" s="14">
        <v>42916</v>
      </c>
      <c r="D41" s="194" t="s">
        <v>254</v>
      </c>
      <c r="E41" s="195"/>
      <c r="F41" s="12" t="s">
        <v>243</v>
      </c>
      <c r="G41" s="12" t="s">
        <v>244</v>
      </c>
      <c r="H41" s="14">
        <v>42916</v>
      </c>
      <c r="I41" s="9"/>
    </row>
    <row r="42" spans="2:9" ht="60" customHeight="1" x14ac:dyDescent="0.25">
      <c r="B42" s="14">
        <v>42826</v>
      </c>
      <c r="C42" s="14">
        <v>42916</v>
      </c>
      <c r="D42" s="194" t="s">
        <v>248</v>
      </c>
      <c r="E42" s="195"/>
      <c r="F42" s="12" t="s">
        <v>237</v>
      </c>
      <c r="G42" s="12" t="s">
        <v>249</v>
      </c>
      <c r="H42" s="14">
        <v>42916</v>
      </c>
      <c r="I42" s="9"/>
    </row>
    <row r="43" spans="2:9" x14ac:dyDescent="0.25">
      <c r="B43" s="12"/>
      <c r="C43" s="12"/>
      <c r="D43" s="192"/>
      <c r="E43" s="193"/>
      <c r="F43" s="12"/>
      <c r="G43" s="12"/>
      <c r="H43" s="3"/>
      <c r="I43" s="9"/>
    </row>
    <row r="44" spans="2:9" x14ac:dyDescent="0.25">
      <c r="B44" s="12"/>
      <c r="C44" s="12"/>
      <c r="D44" s="192"/>
      <c r="E44" s="193"/>
      <c r="F44" s="12"/>
      <c r="G44" s="12"/>
      <c r="H44" s="3"/>
      <c r="I44" s="9"/>
    </row>
  </sheetData>
  <mergeCells count="51">
    <mergeCell ref="D17:E17"/>
    <mergeCell ref="D27:E27"/>
    <mergeCell ref="B20:C20"/>
    <mergeCell ref="D18:E18"/>
    <mergeCell ref="D19:E19"/>
    <mergeCell ref="D20:E20"/>
    <mergeCell ref="D21:E21"/>
    <mergeCell ref="D22:E22"/>
    <mergeCell ref="D25:E25"/>
    <mergeCell ref="D24:E24"/>
    <mergeCell ref="D23:E23"/>
    <mergeCell ref="D26:E26"/>
    <mergeCell ref="D12:H12"/>
    <mergeCell ref="B7:C7"/>
    <mergeCell ref="D13:E13"/>
    <mergeCell ref="D16:E16"/>
    <mergeCell ref="D14:E14"/>
    <mergeCell ref="D15:E15"/>
    <mergeCell ref="B9:C9"/>
    <mergeCell ref="B10:C10"/>
    <mergeCell ref="B13:C13"/>
    <mergeCell ref="D7:H7"/>
    <mergeCell ref="D9:H9"/>
    <mergeCell ref="D10:H10"/>
    <mergeCell ref="B1:H1"/>
    <mergeCell ref="I1:I2"/>
    <mergeCell ref="B3:C3"/>
    <mergeCell ref="B4:C4"/>
    <mergeCell ref="B5:C5"/>
    <mergeCell ref="D3:H3"/>
    <mergeCell ref="D4:H4"/>
    <mergeCell ref="D5:H5"/>
    <mergeCell ref="B38:C38"/>
    <mergeCell ref="D38:E38"/>
    <mergeCell ref="D39:E39"/>
    <mergeCell ref="D40:E40"/>
    <mergeCell ref="B30:C30"/>
    <mergeCell ref="D30:E30"/>
    <mergeCell ref="D31:E31"/>
    <mergeCell ref="D32:E32"/>
    <mergeCell ref="D36:E36"/>
    <mergeCell ref="D43:E43"/>
    <mergeCell ref="D44:E44"/>
    <mergeCell ref="D28:E28"/>
    <mergeCell ref="D29:E29"/>
    <mergeCell ref="D37:E37"/>
    <mergeCell ref="D34:E34"/>
    <mergeCell ref="D35:E35"/>
    <mergeCell ref="D41:E41"/>
    <mergeCell ref="D42:E42"/>
    <mergeCell ref="D33:E33"/>
  </mergeCells>
  <dataValidations count="1">
    <dataValidation allowBlank="1" showErrorMessage="1" sqref="E6:G6 B11:G11 B8:G8 D3 C21:C29 B5:D6 D14:D44 B35:B44 F15:G20 B17:B32 C17:C19 B16:C16 F22:G44 C31:C37 C39:C44 B13 B14:C14 H16 H14 H22:H27 H32:H35 H40:H42"/>
  </dataValidations>
  <pageMargins left="0.25" right="0.25" top="0.75" bottom="0.75" header="0.3" footer="0.3"/>
  <pageSetup scale="79" orientation="landscape" r:id="rId1"/>
  <rowBreaks count="3" manualBreakCount="3">
    <brk id="11" max="7" man="1"/>
    <brk id="19" max="7" man="1"/>
    <brk id="29" max="7" man="1"/>
  </rowBreaks>
  <colBreaks count="1" manualBreakCount="1">
    <brk id="8" max="2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topLeftCell="A20" zoomScaleNormal="100" workbookViewId="0">
      <selection activeCell="G34" sqref="G34"/>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90" t="s">
        <v>255</v>
      </c>
      <c r="C1" s="190"/>
      <c r="D1" s="190"/>
      <c r="E1" s="190"/>
      <c r="F1" s="190"/>
      <c r="G1" s="190"/>
      <c r="H1" s="190"/>
      <c r="I1" s="198" t="s">
        <v>105</v>
      </c>
    </row>
    <row r="2" spans="2:12" ht="15" customHeight="1" x14ac:dyDescent="0.25">
      <c r="I2" s="199"/>
    </row>
    <row r="3" spans="2:12" ht="45" customHeight="1" x14ac:dyDescent="0.4">
      <c r="B3" s="200" t="s">
        <v>256</v>
      </c>
      <c r="C3" s="201"/>
      <c r="D3" s="203" t="s">
        <v>257</v>
      </c>
      <c r="E3" s="204"/>
      <c r="F3" s="204"/>
      <c r="G3" s="204"/>
      <c r="H3" s="205"/>
      <c r="I3" s="1"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L3" s="2"/>
    </row>
    <row r="4" spans="2:12" x14ac:dyDescent="0.25">
      <c r="B4" s="200" t="s">
        <v>207</v>
      </c>
      <c r="C4" s="202"/>
      <c r="D4" s="206" t="s">
        <v>208</v>
      </c>
      <c r="E4" s="207"/>
      <c r="F4" s="207"/>
      <c r="G4" s="207"/>
      <c r="H4" s="208"/>
      <c r="I4" s="4"/>
    </row>
    <row r="5" spans="2:12" ht="15" customHeight="1" x14ac:dyDescent="0.25">
      <c r="B5" s="200" t="s">
        <v>209</v>
      </c>
      <c r="C5" s="202"/>
      <c r="D5" s="206" t="s">
        <v>210</v>
      </c>
      <c r="E5" s="207"/>
      <c r="F5" s="207"/>
      <c r="G5" s="207"/>
      <c r="H5" s="208"/>
      <c r="I5" s="4"/>
    </row>
    <row r="6" spans="2:12" x14ac:dyDescent="0.25">
      <c r="B6" s="5"/>
      <c r="C6" s="5"/>
      <c r="D6" s="15"/>
      <c r="E6" s="15"/>
      <c r="F6" s="15"/>
      <c r="G6" s="15"/>
      <c r="I6" s="6" t="s">
        <v>211</v>
      </c>
    </row>
    <row r="7" spans="2:12" ht="90" customHeight="1" x14ac:dyDescent="0.25">
      <c r="B7" s="212" t="s">
        <v>212</v>
      </c>
      <c r="C7" s="213"/>
      <c r="D7" s="219" t="s">
        <v>258</v>
      </c>
      <c r="E7" s="220"/>
      <c r="F7" s="220"/>
      <c r="G7" s="220"/>
      <c r="H7" s="221"/>
      <c r="I7" s="7"/>
    </row>
    <row r="8" spans="2:12" x14ac:dyDescent="0.25">
      <c r="B8" s="8"/>
      <c r="C8" s="8"/>
      <c r="D8" s="16"/>
      <c r="E8" s="16"/>
      <c r="F8" s="16"/>
      <c r="G8" s="16"/>
      <c r="I8" s="6" t="s">
        <v>214</v>
      </c>
    </row>
    <row r="9" spans="2:12" ht="75" customHeight="1" x14ac:dyDescent="0.25">
      <c r="B9" s="218" t="s">
        <v>215</v>
      </c>
      <c r="C9" s="213"/>
      <c r="D9" s="219" t="s">
        <v>259</v>
      </c>
      <c r="E9" s="220"/>
      <c r="F9" s="220"/>
      <c r="G9" s="220"/>
      <c r="H9" s="221"/>
      <c r="I9" s="7"/>
    </row>
    <row r="10" spans="2:12" ht="60" customHeight="1" x14ac:dyDescent="0.25">
      <c r="B10" s="212" t="s">
        <v>217</v>
      </c>
      <c r="C10" s="213"/>
      <c r="D10" s="219" t="s">
        <v>260</v>
      </c>
      <c r="E10" s="220"/>
      <c r="F10" s="220"/>
      <c r="G10" s="220"/>
      <c r="H10" s="221"/>
      <c r="I10" s="7"/>
    </row>
    <row r="11" spans="2:12" x14ac:dyDescent="0.25">
      <c r="B11" s="8"/>
      <c r="C11" s="8"/>
      <c r="D11" s="16"/>
      <c r="E11" s="16"/>
      <c r="F11" s="16"/>
      <c r="G11" s="16"/>
      <c r="I11" s="9"/>
    </row>
    <row r="12" spans="2:12" ht="75.75" customHeight="1" x14ac:dyDescent="0.25">
      <c r="B12" s="10" t="s">
        <v>219</v>
      </c>
      <c r="C12" s="11" t="s">
        <v>220</v>
      </c>
      <c r="D12" s="209" t="s">
        <v>221</v>
      </c>
      <c r="E12" s="210"/>
      <c r="F12" s="210"/>
      <c r="G12" s="210"/>
      <c r="H12" s="211"/>
      <c r="I12" s="6" t="s">
        <v>222</v>
      </c>
    </row>
    <row r="13" spans="2:12" ht="46.5" customHeight="1" x14ac:dyDescent="0.25">
      <c r="B13" s="196" t="s">
        <v>262</v>
      </c>
      <c r="C13" s="197"/>
      <c r="D13" s="214" t="s">
        <v>223</v>
      </c>
      <c r="E13" s="215"/>
      <c r="F13" s="17" t="s">
        <v>224</v>
      </c>
      <c r="G13" s="17" t="s">
        <v>225</v>
      </c>
      <c r="H13" s="20" t="s">
        <v>226</v>
      </c>
      <c r="I13" s="6"/>
    </row>
    <row r="14" spans="2:12" ht="15" customHeight="1" x14ac:dyDescent="0.25">
      <c r="B14" s="14">
        <v>42917</v>
      </c>
      <c r="C14" s="14">
        <v>43008</v>
      </c>
      <c r="D14" s="216"/>
      <c r="E14" s="217"/>
      <c r="F14" s="14"/>
      <c r="G14" s="14"/>
      <c r="H14" s="3"/>
      <c r="I14" s="9"/>
    </row>
    <row r="15" spans="2:12" ht="34.5" customHeight="1" x14ac:dyDescent="0.25">
      <c r="B15" s="102">
        <v>42917</v>
      </c>
      <c r="C15" s="102">
        <v>42984</v>
      </c>
      <c r="D15" s="194" t="s">
        <v>263</v>
      </c>
      <c r="E15" s="195"/>
      <c r="F15" s="12" t="s">
        <v>264</v>
      </c>
      <c r="G15" s="12" t="s">
        <v>265</v>
      </c>
      <c r="H15" s="102">
        <v>42984</v>
      </c>
      <c r="I15" s="9"/>
    </row>
    <row r="16" spans="2:12" ht="60.75" customHeight="1" x14ac:dyDescent="0.25">
      <c r="B16" s="102">
        <v>42979</v>
      </c>
      <c r="C16" s="102">
        <v>42984</v>
      </c>
      <c r="D16" s="222" t="s">
        <v>266</v>
      </c>
      <c r="E16" s="223"/>
      <c r="F16" s="12" t="s">
        <v>267</v>
      </c>
      <c r="G16" s="12" t="s">
        <v>268</v>
      </c>
      <c r="H16" s="102">
        <v>42984</v>
      </c>
      <c r="I16" s="9"/>
    </row>
    <row r="17" spans="2:9" ht="48.75" customHeight="1" x14ac:dyDescent="0.25">
      <c r="B17" s="102">
        <v>42979</v>
      </c>
      <c r="C17" s="102">
        <v>42984</v>
      </c>
      <c r="D17" s="194" t="s">
        <v>269</v>
      </c>
      <c r="E17" s="195"/>
      <c r="F17" s="12" t="s">
        <v>267</v>
      </c>
      <c r="G17" s="12" t="s">
        <v>268</v>
      </c>
      <c r="H17" s="102">
        <v>42984</v>
      </c>
      <c r="I17" s="9"/>
    </row>
    <row r="18" spans="2:9" x14ac:dyDescent="0.25">
      <c r="B18" s="12"/>
      <c r="C18" s="12"/>
      <c r="D18" s="194"/>
      <c r="E18" s="195"/>
      <c r="F18" s="12"/>
      <c r="G18" s="12"/>
      <c r="H18" s="3"/>
      <c r="I18" s="9"/>
    </row>
    <row r="19" spans="2:9" x14ac:dyDescent="0.25">
      <c r="B19" s="12"/>
      <c r="C19" s="12"/>
      <c r="D19" s="192"/>
      <c r="E19" s="193"/>
      <c r="F19" s="12"/>
      <c r="G19" s="12"/>
      <c r="H19" s="3"/>
      <c r="I19" s="9"/>
    </row>
    <row r="20" spans="2:9" ht="22.5" x14ac:dyDescent="0.25">
      <c r="B20" s="196" t="s">
        <v>232</v>
      </c>
      <c r="C20" s="197"/>
      <c r="D20" s="196" t="s">
        <v>223</v>
      </c>
      <c r="E20" s="197"/>
      <c r="F20" s="18" t="s">
        <v>224</v>
      </c>
      <c r="G20" s="19" t="s">
        <v>233</v>
      </c>
      <c r="H20" s="19" t="s">
        <v>234</v>
      </c>
      <c r="I20" s="9"/>
    </row>
    <row r="21" spans="2:9" x14ac:dyDescent="0.25">
      <c r="B21" s="14">
        <v>43009</v>
      </c>
      <c r="C21" s="14">
        <v>43100</v>
      </c>
      <c r="D21" s="192"/>
      <c r="E21" s="193"/>
      <c r="F21" s="12"/>
      <c r="G21" s="12"/>
      <c r="H21" s="3"/>
      <c r="I21" s="9"/>
    </row>
    <row r="22" spans="2:9" ht="58.5" customHeight="1" x14ac:dyDescent="0.25">
      <c r="B22" s="14">
        <v>43009</v>
      </c>
      <c r="C22" s="14">
        <v>43100</v>
      </c>
      <c r="D22" s="194" t="s">
        <v>271</v>
      </c>
      <c r="E22" s="195"/>
      <c r="F22" s="12" t="s">
        <v>272</v>
      </c>
      <c r="G22" s="12" t="s">
        <v>249</v>
      </c>
      <c r="H22" s="14">
        <v>43100</v>
      </c>
      <c r="I22" s="9"/>
    </row>
    <row r="23" spans="2:9" ht="69" customHeight="1" x14ac:dyDescent="0.25">
      <c r="B23" s="14">
        <v>43009</v>
      </c>
      <c r="C23" s="14">
        <v>43100</v>
      </c>
      <c r="D23" s="194" t="s">
        <v>273</v>
      </c>
      <c r="E23" s="195"/>
      <c r="F23" s="12" t="s">
        <v>272</v>
      </c>
      <c r="G23" s="12" t="s">
        <v>249</v>
      </c>
      <c r="H23" s="14">
        <v>43100</v>
      </c>
      <c r="I23" s="9"/>
    </row>
    <row r="24" spans="2:9" x14ac:dyDescent="0.25">
      <c r="B24" s="12"/>
      <c r="C24" s="12"/>
      <c r="D24" s="120"/>
      <c r="E24" s="121"/>
      <c r="F24" s="12"/>
      <c r="G24" s="12"/>
      <c r="H24" s="3"/>
      <c r="I24" s="9"/>
    </row>
    <row r="25" spans="2:9" x14ac:dyDescent="0.25">
      <c r="B25" s="12"/>
      <c r="C25" s="12"/>
      <c r="D25" s="192"/>
      <c r="E25" s="193"/>
      <c r="F25" s="12"/>
      <c r="G25" s="12"/>
      <c r="H25" s="3"/>
      <c r="I25" s="9"/>
    </row>
    <row r="26" spans="2:9" x14ac:dyDescent="0.25">
      <c r="B26" s="12"/>
      <c r="C26" s="12"/>
      <c r="D26" s="192"/>
      <c r="E26" s="193"/>
      <c r="F26" s="12"/>
      <c r="G26" s="12"/>
      <c r="H26" s="3"/>
      <c r="I26" s="9"/>
    </row>
    <row r="27" spans="2:9" ht="22.5" x14ac:dyDescent="0.25">
      <c r="B27" s="196" t="s">
        <v>250</v>
      </c>
      <c r="C27" s="197"/>
      <c r="D27" s="196" t="s">
        <v>223</v>
      </c>
      <c r="E27" s="197"/>
      <c r="F27" s="18" t="s">
        <v>224</v>
      </c>
      <c r="G27" s="19" t="s">
        <v>233</v>
      </c>
      <c r="H27" s="19" t="s">
        <v>234</v>
      </c>
      <c r="I27" s="9"/>
    </row>
    <row r="28" spans="2:9" x14ac:dyDescent="0.25">
      <c r="B28" s="14">
        <v>42736</v>
      </c>
      <c r="C28" s="14">
        <v>42825</v>
      </c>
      <c r="D28" s="192"/>
      <c r="E28" s="193"/>
      <c r="F28" s="12"/>
      <c r="G28" s="12"/>
      <c r="H28" s="3"/>
      <c r="I28" s="9"/>
    </row>
    <row r="29" spans="2:9" ht="63" customHeight="1" x14ac:dyDescent="0.25">
      <c r="B29" s="14">
        <v>42736</v>
      </c>
      <c r="C29" s="14">
        <v>42825</v>
      </c>
      <c r="D29" s="194" t="s">
        <v>271</v>
      </c>
      <c r="E29" s="195"/>
      <c r="F29" s="12" t="s">
        <v>272</v>
      </c>
      <c r="G29" s="12" t="s">
        <v>249</v>
      </c>
      <c r="H29" s="14">
        <v>42825</v>
      </c>
      <c r="I29" s="9"/>
    </row>
    <row r="30" spans="2:9" ht="57.75" customHeight="1" x14ac:dyDescent="0.25">
      <c r="B30" s="14">
        <v>42736</v>
      </c>
      <c r="C30" s="14">
        <v>42825</v>
      </c>
      <c r="D30" s="194" t="s">
        <v>273</v>
      </c>
      <c r="E30" s="195"/>
      <c r="F30" s="12" t="s">
        <v>272</v>
      </c>
      <c r="G30" s="12" t="s">
        <v>249</v>
      </c>
      <c r="H30" s="14">
        <v>42825</v>
      </c>
      <c r="I30" s="9"/>
    </row>
    <row r="31" spans="2:9" x14ac:dyDescent="0.25">
      <c r="B31" s="12"/>
      <c r="C31" s="12"/>
      <c r="D31" s="120"/>
      <c r="E31" s="121"/>
      <c r="F31" s="12"/>
      <c r="G31" s="12"/>
      <c r="H31" s="3"/>
      <c r="I31" s="9"/>
    </row>
    <row r="32" spans="2:9" x14ac:dyDescent="0.25">
      <c r="B32" s="12"/>
      <c r="C32" s="12"/>
      <c r="D32" s="192"/>
      <c r="E32" s="193"/>
      <c r="F32" s="12"/>
      <c r="G32" s="12"/>
      <c r="H32" s="3"/>
      <c r="I32" s="9"/>
    </row>
    <row r="33" spans="2:9" x14ac:dyDescent="0.25">
      <c r="B33" s="12"/>
      <c r="C33" s="12"/>
      <c r="D33" s="192"/>
      <c r="E33" s="193"/>
      <c r="F33" s="12"/>
      <c r="G33" s="12"/>
      <c r="H33" s="3"/>
      <c r="I33" s="9"/>
    </row>
    <row r="34" spans="2:9" ht="22.5" x14ac:dyDescent="0.25">
      <c r="B34" s="196" t="s">
        <v>253</v>
      </c>
      <c r="C34" s="197"/>
      <c r="D34" s="196" t="s">
        <v>223</v>
      </c>
      <c r="E34" s="197"/>
      <c r="F34" s="18" t="s">
        <v>224</v>
      </c>
      <c r="G34" s="19" t="s">
        <v>233</v>
      </c>
      <c r="H34" s="19" t="s">
        <v>234</v>
      </c>
      <c r="I34" s="9"/>
    </row>
    <row r="35" spans="2:9" x14ac:dyDescent="0.25">
      <c r="B35" s="14">
        <v>42826</v>
      </c>
      <c r="C35" s="14">
        <v>42916</v>
      </c>
      <c r="D35" s="192"/>
      <c r="E35" s="193"/>
      <c r="F35" s="12"/>
      <c r="G35" s="12"/>
      <c r="H35" s="3"/>
      <c r="I35" s="9"/>
    </row>
    <row r="36" spans="2:9" ht="61.5" customHeight="1" x14ac:dyDescent="0.25">
      <c r="B36" s="14">
        <v>42826</v>
      </c>
      <c r="C36" s="14">
        <v>42916</v>
      </c>
      <c r="D36" s="194" t="s">
        <v>271</v>
      </c>
      <c r="E36" s="195"/>
      <c r="F36" s="12" t="s">
        <v>272</v>
      </c>
      <c r="G36" s="12" t="s">
        <v>249</v>
      </c>
      <c r="H36" s="14">
        <v>42916</v>
      </c>
      <c r="I36" s="9"/>
    </row>
    <row r="37" spans="2:9" ht="59.25" customHeight="1" x14ac:dyDescent="0.25">
      <c r="B37" s="14">
        <v>42826</v>
      </c>
      <c r="C37" s="14">
        <v>42916</v>
      </c>
      <c r="D37" s="194" t="s">
        <v>273</v>
      </c>
      <c r="E37" s="195"/>
      <c r="F37" s="12" t="s">
        <v>272</v>
      </c>
      <c r="G37" s="12" t="s">
        <v>249</v>
      </c>
      <c r="H37" s="14">
        <v>42916</v>
      </c>
      <c r="I37" s="9"/>
    </row>
    <row r="38" spans="2:9" x14ac:dyDescent="0.25">
      <c r="B38" s="12"/>
      <c r="C38" s="12"/>
      <c r="D38" s="120"/>
      <c r="E38" s="121"/>
      <c r="F38" s="12"/>
      <c r="G38" s="12"/>
      <c r="H38" s="3"/>
      <c r="I38" s="9"/>
    </row>
    <row r="39" spans="2:9" x14ac:dyDescent="0.25">
      <c r="B39" s="12"/>
      <c r="C39" s="12"/>
      <c r="D39" s="192"/>
      <c r="E39" s="193"/>
      <c r="F39" s="12"/>
      <c r="G39" s="12"/>
      <c r="H39" s="3"/>
      <c r="I39" s="9"/>
    </row>
    <row r="40" spans="2:9" x14ac:dyDescent="0.25">
      <c r="B40" s="12"/>
      <c r="C40" s="12"/>
      <c r="D40" s="192"/>
      <c r="E40" s="193"/>
      <c r="F40" s="12"/>
      <c r="G40" s="12"/>
      <c r="H40" s="3"/>
      <c r="I40" s="9"/>
    </row>
  </sheetData>
  <mergeCells count="44">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3:C13"/>
    <mergeCell ref="D26:E26"/>
    <mergeCell ref="D14:E14"/>
    <mergeCell ref="D15:E15"/>
    <mergeCell ref="D16:E16"/>
    <mergeCell ref="D17:E17"/>
    <mergeCell ref="D18:E18"/>
    <mergeCell ref="D19:E19"/>
    <mergeCell ref="B20:C20"/>
    <mergeCell ref="D20:E20"/>
    <mergeCell ref="D21:E21"/>
    <mergeCell ref="D22:E22"/>
    <mergeCell ref="D25:E25"/>
    <mergeCell ref="D23:E23"/>
    <mergeCell ref="D40:E40"/>
    <mergeCell ref="B27:C27"/>
    <mergeCell ref="D27:E27"/>
    <mergeCell ref="D28:E28"/>
    <mergeCell ref="D29:E29"/>
    <mergeCell ref="D32:E32"/>
    <mergeCell ref="D33:E33"/>
    <mergeCell ref="B34:C34"/>
    <mergeCell ref="D34:E34"/>
    <mergeCell ref="D35:E35"/>
    <mergeCell ref="D36:E36"/>
    <mergeCell ref="D39:E39"/>
    <mergeCell ref="D30:E30"/>
    <mergeCell ref="D37:E37"/>
  </mergeCells>
  <dataValidations count="1">
    <dataValidation allowBlank="1" showErrorMessage="1" sqref="E6:G6 B11:G11 B8:G8 D3 D14:D40 B5:D6 C14:C19 C28:C33 C35:C40 C21:C26 F14:G40 B13:B40 H15:H17 H22:H23 H29:H30 H36:H37"/>
  </dataValidations>
  <pageMargins left="0.25" right="0.25" top="0.75" bottom="0.75" header="0.3" footer="0.3"/>
  <pageSetup scale="88" orientation="landscape" r:id="rId1"/>
  <rowBreaks count="2" manualBreakCount="2">
    <brk id="12" max="7" man="1"/>
    <brk id="25"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342544D66AA404AB939640B70BF3EE8" ma:contentTypeVersion="7" ma:contentTypeDescription="Create a new document." ma:contentTypeScope="" ma:versionID="e1b4cfa9761ed13d12348717f47f394e">
  <xsd:schema xmlns:xsd="http://www.w3.org/2001/XMLSchema" xmlns:xs="http://www.w3.org/2001/XMLSchema" xmlns:p="http://schemas.microsoft.com/office/2006/metadata/properties" xmlns:ns2="a8b7fc1f-453a-4ee1-a8c6-208e81de6c04" xmlns:ns3="09592302-d2f1-4017-ac87-8c1281e59191" xmlns:ns4="7c8adbcc-a31d-496d-b9c6-6b7a15b54cea" targetNamespace="http://schemas.microsoft.com/office/2006/metadata/properties" ma:root="true" ma:fieldsID="792d59044ab8a75326646535f0007518" ns2:_="" ns3:_="" ns4:_="">
    <xsd:import namespace="a8b7fc1f-453a-4ee1-a8c6-208e81de6c04"/>
    <xsd:import namespace="09592302-d2f1-4017-ac87-8c1281e59191"/>
    <xsd:import namespace="7c8adbcc-a31d-496d-b9c6-6b7a15b54cea"/>
    <xsd:element name="properties">
      <xsd:complexType>
        <xsd:sequence>
          <xsd:element name="documentManagement">
            <xsd:complexType>
              <xsd:all>
                <xsd:element ref="ns2:SharedWithUsers" minOccurs="0"/>
                <xsd:element ref="ns3:SharingHintHash" minOccurs="0"/>
                <xsd:element ref="ns3:SharedWithDetails" minOccurs="0"/>
                <xsd:element ref="ns2:_dlc_DocId" minOccurs="0"/>
                <xsd:element ref="ns2:_dlc_DocIdUrl" minOccurs="0"/>
                <xsd:element ref="ns2:_dlc_DocIdPersistId" minOccurs="0"/>
                <xsd:element ref="ns3:LastSharedByUser" minOccurs="0"/>
                <xsd:element ref="ns3: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fc1f-453a-4ee1-a8c6-208e81de6c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592302-d2f1-4017-ac87-8c1281e59191"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c8adbcc-a31d-496d-b9c6-6b7a15b54cea"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8b7fc1f-453a-4ee1-a8c6-208e81de6c04">W5RFXJX7CYEM-51-1801</_dlc_DocId>
    <_dlc_DocIdUrl xmlns="a8b7fc1f-453a-4ee1-a8c6-208e81de6c04">
      <Url>https://necsd.sharepoint.com/schools/hoh/_layouts/15/DocIdRedir.aspx?ID=W5RFXJX7CYEM-51-1801</Url>
      <Description>W5RFXJX7CYEM-51-1801</Description>
    </_dlc_DocIdUrl>
    <SharedWithUsers xmlns="a8b7fc1f-453a-4ee1-a8c6-208e81de6c04">
      <UserInfo>
        <DisplayName>Andrews, Sara</DisplayName>
        <AccountId>5958</AccountId>
        <AccountType/>
      </UserInfo>
      <UserInfo>
        <DisplayName>Hoffman, Mala</DisplayName>
        <AccountId>196</AccountId>
        <AccountType/>
      </UserInfo>
      <UserInfo>
        <DisplayName>Buon, Lisa</DisplayName>
        <AccountId>161</AccountId>
        <AccountType/>
      </UserInfo>
      <UserInfo>
        <DisplayName>Massey, Megan</DisplayName>
        <AccountId>474</AccountId>
        <AccountType/>
      </UserInfo>
      <UserInfo>
        <DisplayName>Krom, Jennifer</DisplayName>
        <AccountId>50</AccountId>
        <AccountType/>
      </UserInfo>
      <UserInfo>
        <DisplayName>Bonne, Thea</DisplayName>
        <AccountId>197</AccountId>
        <AccountType/>
      </UserInfo>
      <UserInfo>
        <DisplayName>Colombo-Santise, Joanna</DisplayName>
        <AccountId>973</AccountId>
        <AccountType/>
      </UserInfo>
      <UserInfo>
        <DisplayName>Mejia-Jenkins, Wanda</DisplayName>
        <AccountId>56</AccountId>
        <AccountType/>
      </UserInfo>
      <UserInfo>
        <DisplayName>Rao, Jonna</DisplayName>
        <AccountId>181</AccountId>
        <AccountType/>
      </UserInfo>
    </SharedWithUsers>
  </documentManagement>
</p:properties>
</file>

<file path=customXml/itemProps1.xml><?xml version="1.0" encoding="utf-8"?>
<ds:datastoreItem xmlns:ds="http://schemas.openxmlformats.org/officeDocument/2006/customXml" ds:itemID="{A711ECC8-84E9-4F95-9890-E620CC426B77}">
  <ds:schemaRefs>
    <ds:schemaRef ds:uri="http://schemas.microsoft.com/sharepoint/v3/contenttype/forms"/>
  </ds:schemaRefs>
</ds:datastoreItem>
</file>

<file path=customXml/itemProps2.xml><?xml version="1.0" encoding="utf-8"?>
<ds:datastoreItem xmlns:ds="http://schemas.openxmlformats.org/officeDocument/2006/customXml" ds:itemID="{9C1CD4BF-1CC1-4D97-A654-6D04A3A1A9BB}">
  <ds:schemaRefs>
    <ds:schemaRef ds:uri="http://schemas.microsoft.com/sharepoint/events"/>
  </ds:schemaRefs>
</ds:datastoreItem>
</file>

<file path=customXml/itemProps3.xml><?xml version="1.0" encoding="utf-8"?>
<ds:datastoreItem xmlns:ds="http://schemas.openxmlformats.org/officeDocument/2006/customXml" ds:itemID="{ADB19BE5-4602-46E1-B77C-7EF0FDEE74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b7fc1f-453a-4ee1-a8c6-208e81de6c04"/>
    <ds:schemaRef ds:uri="09592302-d2f1-4017-ac87-8c1281e59191"/>
    <ds:schemaRef ds:uri="7c8adbcc-a31d-496d-b9c6-6b7a15b54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089BAD3-3BB9-43F2-AA6C-C138DCB0B0D3}">
  <ds:schemaRefs>
    <ds:schemaRef ds:uri="http://purl.org/dc/elements/1.1/"/>
    <ds:schemaRef ds:uri="http://schemas.microsoft.com/office/2006/documentManagement/types"/>
    <ds:schemaRef ds:uri="http://purl.org/dc/terms/"/>
    <ds:schemaRef ds:uri="http://www.w3.org/XML/1998/namespace"/>
    <ds:schemaRef ds:uri="http://purl.org/dc/dcmitype/"/>
    <ds:schemaRef ds:uri="a8b7fc1f-453a-4ee1-a8c6-208e81de6c04"/>
    <ds:schemaRef ds:uri="09592302-d2f1-4017-ac87-8c1281e59191"/>
    <ds:schemaRef ds:uri="http://schemas.microsoft.com/office/infopath/2007/PartnerControls"/>
    <ds:schemaRef ds:uri="7c8adbcc-a31d-496d-b9c6-6b7a15b54ce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SCEP CoverPage</vt:lpstr>
      <vt:lpstr>Assurances</vt:lpstr>
      <vt:lpstr>School Leadership Team</vt:lpstr>
      <vt:lpstr>School Info Sheet</vt:lpstr>
      <vt:lpstr>Overview</vt:lpstr>
      <vt:lpstr>Re-Identified Focus Schools</vt:lpstr>
      <vt:lpstr>Leading Indicators</vt:lpstr>
      <vt:lpstr>Tenet 2</vt:lpstr>
      <vt:lpstr>Tenet 3</vt:lpstr>
      <vt:lpstr>Tenet 4 </vt:lpstr>
      <vt:lpstr>Tenet 5</vt:lpstr>
      <vt:lpstr>Tenet 6</vt:lpstr>
      <vt:lpstr>Overview!Print_Area</vt:lpstr>
      <vt:lpstr>'Re-Identified Focus Schools'!Print_Area</vt:lpstr>
      <vt:lpstr>'School Info Sheet'!Print_Area</vt:lpstr>
      <vt:lpstr>'Tenet 2'!Print_Area</vt:lpstr>
      <vt:lpstr>'Tenet 3'!Print_Area</vt:lpstr>
      <vt:lpstr>'Tenet 4 '!Print_Area</vt:lpstr>
      <vt:lpstr>'Tenet 5'!Print_Area</vt:lpstr>
      <vt:lpstr>'Tenet 6'!Print_Area</vt:lpstr>
    </vt:vector>
  </TitlesOfParts>
  <Manager/>
  <Company>NECSD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2017-07-17T18:14:34Z</cp:lastPrinted>
  <dcterms:created xsi:type="dcterms:W3CDTF">2017-05-21T15:19:39Z</dcterms:created>
  <dcterms:modified xsi:type="dcterms:W3CDTF">2017-07-28T15:18:07Z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0x0101000342544D66AA404AB939640B70BF3EE8</vt:lpwstr>
  </property>
  <property fmtid="{D5CDD505-2E9C-101B-9397-08002B2CF9AE}" pid="3" name="_dlc_DocIdItemGuid">
    <vt:lpwstr>5e0109c1-159a-457f-b3de-712fd2ac414b</vt:lpwstr>
  </property>
</Properties>
</file>